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webhome\presession\"/>
    </mc:Choice>
  </mc:AlternateContent>
  <bookViews>
    <workbookView xWindow="0" yWindow="0" windowWidth="24000" windowHeight="11025"/>
  </bookViews>
  <sheets>
    <sheet name="zoc1a" sheetId="1" r:id="rId1"/>
  </sheets>
  <calcPr calcId="152511"/>
</workbook>
</file>

<file path=xl/calcChain.xml><?xml version="1.0" encoding="utf-8"?>
<calcChain xmlns="http://schemas.openxmlformats.org/spreadsheetml/2006/main">
  <c r="W3" i="1" l="1"/>
  <c r="X3" i="1"/>
  <c r="Y3" i="1"/>
  <c r="W4" i="1"/>
  <c r="X4" i="1"/>
  <c r="Y4" i="1"/>
  <c r="W5" i="1"/>
  <c r="X5" i="1"/>
  <c r="Y5" i="1"/>
  <c r="W6" i="1"/>
  <c r="X6" i="1"/>
  <c r="Y6" i="1"/>
  <c r="W7" i="1"/>
  <c r="X7" i="1"/>
  <c r="Y7" i="1"/>
  <c r="W8" i="1"/>
  <c r="X8" i="1"/>
  <c r="Y8" i="1"/>
  <c r="W9" i="1"/>
  <c r="X9" i="1"/>
  <c r="Y9" i="1"/>
  <c r="W10" i="1"/>
  <c r="X10" i="1"/>
  <c r="Y10" i="1"/>
  <c r="W11" i="1"/>
  <c r="X11" i="1"/>
  <c r="Y11" i="1"/>
  <c r="W12" i="1"/>
  <c r="X12" i="1"/>
  <c r="Y12" i="1"/>
  <c r="W13" i="1"/>
  <c r="X13" i="1"/>
  <c r="Y13" i="1"/>
  <c r="W14" i="1"/>
  <c r="X14" i="1"/>
  <c r="Y14" i="1"/>
  <c r="W15" i="1"/>
  <c r="X15" i="1"/>
  <c r="Y15" i="1"/>
  <c r="W16" i="1"/>
  <c r="X16" i="1"/>
  <c r="Y16" i="1"/>
  <c r="W17" i="1"/>
  <c r="X17" i="1"/>
  <c r="Y17" i="1"/>
  <c r="W18" i="1"/>
  <c r="X18" i="1"/>
  <c r="Y18" i="1"/>
  <c r="W19" i="1"/>
  <c r="X19" i="1"/>
  <c r="Y19" i="1"/>
  <c r="W20" i="1"/>
  <c r="X20" i="1"/>
  <c r="Y20" i="1"/>
  <c r="W21" i="1"/>
  <c r="X21" i="1"/>
  <c r="Y21" i="1"/>
  <c r="W22" i="1"/>
  <c r="X22" i="1"/>
  <c r="Y22" i="1"/>
  <c r="W23" i="1"/>
  <c r="X23" i="1"/>
  <c r="Y23" i="1"/>
  <c r="W24" i="1"/>
  <c r="X24" i="1"/>
  <c r="Y24" i="1"/>
  <c r="W25" i="1"/>
  <c r="X25" i="1"/>
  <c r="Y25" i="1"/>
  <c r="W26" i="1"/>
  <c r="X26" i="1"/>
  <c r="Y26" i="1"/>
  <c r="W27" i="1"/>
  <c r="X27" i="1"/>
  <c r="Y27" i="1"/>
  <c r="W28" i="1"/>
  <c r="X28" i="1"/>
  <c r="Y28" i="1"/>
  <c r="W29" i="1"/>
  <c r="X29" i="1"/>
  <c r="Y29" i="1"/>
  <c r="W30" i="1"/>
  <c r="X30" i="1"/>
  <c r="Y30" i="1"/>
  <c r="W31" i="1"/>
  <c r="X31" i="1"/>
  <c r="Y31" i="1"/>
  <c r="W32" i="1"/>
  <c r="X32" i="1"/>
  <c r="Y32" i="1"/>
  <c r="W33" i="1"/>
  <c r="X33" i="1"/>
  <c r="Y33" i="1"/>
  <c r="W34" i="1"/>
  <c r="X34" i="1"/>
  <c r="Y34" i="1"/>
  <c r="W35" i="1"/>
  <c r="X35" i="1"/>
  <c r="Y35" i="1"/>
  <c r="W36" i="1"/>
  <c r="X36" i="1"/>
  <c r="Y36" i="1"/>
  <c r="W37" i="1"/>
  <c r="X37" i="1"/>
  <c r="Y37" i="1"/>
  <c r="W38" i="1"/>
  <c r="X38" i="1"/>
  <c r="Y38" i="1"/>
  <c r="W39" i="1"/>
  <c r="X39" i="1"/>
  <c r="Y39" i="1"/>
  <c r="W40" i="1"/>
  <c r="X40" i="1"/>
  <c r="Y40" i="1"/>
  <c r="W41" i="1"/>
  <c r="X41" i="1"/>
  <c r="Y41" i="1"/>
  <c r="W42" i="1"/>
  <c r="X42" i="1"/>
  <c r="Y42" i="1"/>
  <c r="W43" i="1"/>
  <c r="X43" i="1"/>
  <c r="Y43" i="1"/>
  <c r="W44" i="1"/>
  <c r="X44" i="1"/>
  <c r="Y44" i="1"/>
  <c r="W45" i="1"/>
  <c r="X45" i="1"/>
  <c r="Y45" i="1"/>
  <c r="W46" i="1"/>
  <c r="X46" i="1"/>
  <c r="Y46" i="1"/>
  <c r="W47" i="1"/>
  <c r="X47" i="1"/>
  <c r="Y47" i="1"/>
  <c r="W48" i="1"/>
  <c r="X48" i="1"/>
  <c r="Y48" i="1"/>
  <c r="W49" i="1"/>
  <c r="X49" i="1"/>
  <c r="Y49" i="1"/>
  <c r="W50" i="1"/>
  <c r="X50" i="1"/>
  <c r="Y50" i="1"/>
  <c r="W51" i="1"/>
  <c r="X51" i="1"/>
  <c r="Y51" i="1"/>
  <c r="W52" i="1"/>
  <c r="X52" i="1"/>
  <c r="Y52" i="1"/>
  <c r="W53" i="1"/>
  <c r="X53" i="1"/>
  <c r="Y53" i="1"/>
  <c r="W54" i="1"/>
  <c r="X54" i="1"/>
  <c r="Y54" i="1"/>
  <c r="W55" i="1"/>
  <c r="X55" i="1"/>
  <c r="Y55" i="1"/>
  <c r="W56" i="1"/>
  <c r="X56" i="1"/>
  <c r="Y56" i="1"/>
  <c r="W57" i="1"/>
  <c r="X57" i="1"/>
  <c r="Y57" i="1"/>
  <c r="W58" i="1"/>
  <c r="X58" i="1"/>
  <c r="Y58" i="1"/>
  <c r="W59" i="1"/>
  <c r="X59" i="1"/>
  <c r="Y59" i="1"/>
  <c r="W60" i="1"/>
  <c r="X60" i="1"/>
  <c r="Y60" i="1"/>
  <c r="W61" i="1"/>
  <c r="X61" i="1"/>
  <c r="Y61" i="1"/>
  <c r="W62" i="1"/>
  <c r="X62" i="1"/>
  <c r="Y62" i="1"/>
  <c r="W63" i="1"/>
  <c r="X63" i="1"/>
  <c r="Y63" i="1"/>
  <c r="W64" i="1"/>
  <c r="X64" i="1"/>
  <c r="Y64" i="1"/>
  <c r="W65" i="1"/>
  <c r="X65" i="1"/>
  <c r="Y65" i="1"/>
  <c r="W66" i="1"/>
  <c r="X66" i="1"/>
  <c r="Y66" i="1"/>
  <c r="W67" i="1"/>
  <c r="X67" i="1"/>
  <c r="Y67" i="1"/>
  <c r="W68" i="1"/>
  <c r="X68" i="1"/>
  <c r="Y68" i="1"/>
  <c r="W69" i="1"/>
  <c r="X69" i="1"/>
  <c r="Y69" i="1"/>
  <c r="W70" i="1"/>
  <c r="X70" i="1"/>
  <c r="Y70" i="1"/>
  <c r="W71" i="1"/>
  <c r="X71" i="1"/>
  <c r="Y71" i="1"/>
  <c r="W72" i="1"/>
  <c r="X72" i="1"/>
  <c r="Y72" i="1"/>
  <c r="W73" i="1"/>
  <c r="X73" i="1"/>
  <c r="Y73" i="1"/>
  <c r="W74" i="1"/>
  <c r="X74" i="1"/>
  <c r="Y74" i="1"/>
  <c r="W75" i="1"/>
  <c r="X75" i="1"/>
  <c r="Y75" i="1"/>
  <c r="W76" i="1"/>
  <c r="X76" i="1"/>
  <c r="Y76" i="1"/>
  <c r="W77" i="1"/>
  <c r="X77" i="1"/>
  <c r="Y77" i="1"/>
  <c r="W78" i="1"/>
  <c r="X78" i="1"/>
  <c r="Y78" i="1"/>
  <c r="W79" i="1"/>
  <c r="X79" i="1"/>
  <c r="Y79" i="1"/>
  <c r="W80" i="1"/>
  <c r="X80" i="1"/>
  <c r="Y80" i="1"/>
  <c r="W81" i="1"/>
  <c r="X81" i="1"/>
  <c r="Y81" i="1"/>
  <c r="W82" i="1"/>
  <c r="X82" i="1"/>
  <c r="Y82" i="1"/>
  <c r="W83" i="1"/>
  <c r="X83" i="1"/>
  <c r="Y83" i="1"/>
  <c r="W84" i="1"/>
  <c r="X84" i="1"/>
  <c r="Y84" i="1"/>
  <c r="W85" i="1"/>
  <c r="X85" i="1"/>
  <c r="Y85" i="1"/>
  <c r="W86" i="1"/>
  <c r="X86" i="1"/>
  <c r="Y86" i="1"/>
  <c r="W87" i="1"/>
  <c r="X87" i="1"/>
  <c r="Y87" i="1"/>
  <c r="W88" i="1"/>
  <c r="X88" i="1"/>
  <c r="Y88" i="1"/>
  <c r="W89" i="1"/>
  <c r="X89" i="1"/>
  <c r="Y89" i="1"/>
  <c r="W90" i="1"/>
  <c r="X90" i="1"/>
  <c r="Y90" i="1"/>
  <c r="W91" i="1"/>
  <c r="X91" i="1"/>
  <c r="Y91" i="1"/>
  <c r="W92" i="1"/>
  <c r="X92" i="1"/>
  <c r="Y92" i="1"/>
  <c r="W93" i="1"/>
  <c r="X93" i="1"/>
  <c r="Y93" i="1"/>
  <c r="W94" i="1"/>
  <c r="X94" i="1"/>
  <c r="Y94" i="1"/>
  <c r="W95" i="1"/>
  <c r="X95" i="1"/>
  <c r="Y95" i="1"/>
  <c r="W96" i="1"/>
  <c r="X96" i="1"/>
  <c r="Y96" i="1"/>
  <c r="W97" i="1"/>
  <c r="X97" i="1"/>
  <c r="Y97" i="1"/>
  <c r="W98" i="1"/>
  <c r="X98" i="1"/>
  <c r="Y98" i="1"/>
  <c r="W99" i="1"/>
  <c r="X99" i="1"/>
  <c r="Y99" i="1"/>
  <c r="W100" i="1"/>
  <c r="X100" i="1"/>
  <c r="Y100" i="1"/>
  <c r="W101" i="1"/>
  <c r="X101" i="1"/>
  <c r="Y101" i="1"/>
  <c r="W102" i="1"/>
  <c r="X102" i="1"/>
  <c r="Y102" i="1"/>
  <c r="W103" i="1"/>
  <c r="X103" i="1"/>
  <c r="Y103" i="1"/>
  <c r="W104" i="1"/>
  <c r="X104" i="1"/>
  <c r="Y104" i="1"/>
  <c r="W105" i="1"/>
  <c r="X105" i="1"/>
  <c r="Y105" i="1"/>
  <c r="W106" i="1"/>
  <c r="X106" i="1"/>
  <c r="Y106" i="1"/>
  <c r="W107" i="1"/>
  <c r="X107" i="1"/>
  <c r="Y107" i="1"/>
  <c r="W108" i="1"/>
  <c r="X108" i="1"/>
  <c r="Y108" i="1"/>
  <c r="W109" i="1"/>
  <c r="X109" i="1"/>
  <c r="Y109" i="1"/>
  <c r="W110" i="1"/>
  <c r="X110" i="1"/>
  <c r="Y110" i="1"/>
  <c r="W111" i="1"/>
  <c r="X111" i="1"/>
  <c r="Y111" i="1"/>
  <c r="W112" i="1"/>
  <c r="X112" i="1"/>
  <c r="Y112" i="1"/>
  <c r="W113" i="1"/>
  <c r="X113" i="1"/>
  <c r="Y113" i="1"/>
  <c r="W114" i="1"/>
  <c r="X114" i="1"/>
  <c r="Y114" i="1"/>
  <c r="W115" i="1"/>
  <c r="X115" i="1"/>
  <c r="Y115" i="1"/>
  <c r="W116" i="1"/>
  <c r="X116" i="1"/>
  <c r="Y116" i="1"/>
  <c r="W117" i="1"/>
  <c r="X117" i="1"/>
  <c r="Y117" i="1"/>
  <c r="W118" i="1"/>
  <c r="X118" i="1"/>
  <c r="Y118" i="1"/>
  <c r="W119" i="1"/>
  <c r="X119" i="1"/>
  <c r="Y119" i="1"/>
  <c r="W120" i="1"/>
  <c r="X120" i="1"/>
  <c r="Y120" i="1"/>
  <c r="W121" i="1"/>
  <c r="X121" i="1"/>
  <c r="Y121" i="1"/>
  <c r="W122" i="1"/>
  <c r="X122" i="1"/>
  <c r="Y122" i="1"/>
  <c r="W123" i="1"/>
  <c r="X123" i="1"/>
  <c r="Y123" i="1"/>
  <c r="W124" i="1"/>
  <c r="X124" i="1"/>
  <c r="Y124" i="1"/>
  <c r="W125" i="1"/>
  <c r="X125" i="1"/>
  <c r="Y125" i="1"/>
  <c r="W126" i="1"/>
  <c r="X126" i="1"/>
  <c r="Y126" i="1"/>
  <c r="W127" i="1"/>
  <c r="X127" i="1"/>
  <c r="Y127" i="1"/>
  <c r="W128" i="1"/>
  <c r="X128" i="1"/>
  <c r="Y128" i="1"/>
  <c r="W129" i="1"/>
  <c r="X129" i="1"/>
  <c r="Y129" i="1"/>
  <c r="W130" i="1"/>
  <c r="X130" i="1"/>
  <c r="Y130" i="1"/>
  <c r="W131" i="1"/>
  <c r="X131" i="1"/>
  <c r="Y131" i="1"/>
  <c r="W132" i="1"/>
  <c r="X132" i="1"/>
  <c r="Y132" i="1"/>
  <c r="W133" i="1"/>
  <c r="X133" i="1"/>
  <c r="Y133" i="1"/>
  <c r="W134" i="1"/>
  <c r="X134" i="1"/>
  <c r="Y134" i="1"/>
  <c r="W135" i="1"/>
  <c r="X135" i="1"/>
  <c r="Y135" i="1"/>
  <c r="W136" i="1"/>
  <c r="X136" i="1"/>
  <c r="Y136" i="1"/>
  <c r="W137" i="1"/>
  <c r="X137" i="1"/>
  <c r="Y137" i="1"/>
  <c r="W138" i="1"/>
  <c r="X138" i="1"/>
  <c r="Y138" i="1"/>
  <c r="W139" i="1"/>
  <c r="X139" i="1"/>
  <c r="Y139" i="1"/>
  <c r="W140" i="1"/>
  <c r="X140" i="1"/>
  <c r="Y140" i="1"/>
  <c r="W141" i="1"/>
  <c r="X141" i="1"/>
  <c r="Y141" i="1"/>
  <c r="W142" i="1"/>
  <c r="X142" i="1"/>
  <c r="Y142" i="1"/>
  <c r="W143" i="1"/>
  <c r="X143" i="1"/>
  <c r="Y143" i="1"/>
  <c r="W144" i="1"/>
  <c r="X144" i="1"/>
  <c r="Y144" i="1"/>
  <c r="W145" i="1"/>
  <c r="X145" i="1"/>
  <c r="Y145" i="1"/>
  <c r="W146" i="1"/>
  <c r="X146" i="1"/>
  <c r="Y146" i="1"/>
  <c r="W147" i="1"/>
  <c r="X147" i="1"/>
  <c r="Y147" i="1"/>
  <c r="W148" i="1"/>
  <c r="X148" i="1"/>
  <c r="Y148" i="1"/>
  <c r="W149" i="1"/>
  <c r="X149" i="1"/>
  <c r="Y149" i="1"/>
  <c r="W150" i="1"/>
  <c r="X150" i="1"/>
  <c r="Y150" i="1"/>
  <c r="W151" i="1"/>
  <c r="X151" i="1"/>
  <c r="Y151" i="1"/>
  <c r="W152" i="1"/>
  <c r="X152" i="1"/>
  <c r="Y152" i="1"/>
  <c r="W153" i="1"/>
  <c r="X153" i="1"/>
  <c r="Y153" i="1"/>
  <c r="W154" i="1"/>
  <c r="X154" i="1"/>
  <c r="Y154" i="1"/>
  <c r="W155" i="1"/>
  <c r="X155" i="1"/>
  <c r="Y155" i="1"/>
  <c r="W156" i="1"/>
  <c r="X156" i="1"/>
  <c r="Y156" i="1"/>
  <c r="W157" i="1"/>
  <c r="X157" i="1"/>
  <c r="Y157" i="1"/>
  <c r="W158" i="1"/>
  <c r="X158" i="1"/>
  <c r="Y158" i="1"/>
  <c r="W159" i="1"/>
  <c r="X159" i="1"/>
  <c r="Y159" i="1"/>
  <c r="W160" i="1"/>
  <c r="X160" i="1"/>
  <c r="Y160" i="1"/>
  <c r="W161" i="1"/>
  <c r="X161" i="1"/>
  <c r="Y161" i="1"/>
  <c r="W162" i="1"/>
  <c r="X162" i="1"/>
  <c r="Y162" i="1"/>
  <c r="W163" i="1"/>
  <c r="X163" i="1"/>
  <c r="Y163" i="1"/>
  <c r="W164" i="1"/>
  <c r="X164" i="1"/>
  <c r="Y164" i="1"/>
  <c r="W165" i="1"/>
  <c r="X165" i="1"/>
  <c r="Y165" i="1"/>
  <c r="W166" i="1"/>
  <c r="X166" i="1"/>
  <c r="Y166" i="1"/>
  <c r="W167" i="1"/>
  <c r="X167" i="1"/>
  <c r="Y167" i="1"/>
  <c r="W168" i="1"/>
  <c r="X168" i="1"/>
  <c r="Y168" i="1"/>
  <c r="W169" i="1"/>
  <c r="X169" i="1"/>
  <c r="Y169" i="1"/>
  <c r="W170" i="1"/>
  <c r="X170" i="1"/>
  <c r="Y170" i="1"/>
  <c r="W171" i="1"/>
  <c r="X171" i="1"/>
  <c r="Y171" i="1"/>
  <c r="W172" i="1"/>
  <c r="X172" i="1"/>
  <c r="Y172" i="1"/>
  <c r="W173" i="1"/>
  <c r="X173" i="1"/>
  <c r="Y173" i="1"/>
  <c r="W174" i="1"/>
  <c r="X174" i="1"/>
  <c r="Y174" i="1"/>
  <c r="W175" i="1"/>
  <c r="X175" i="1"/>
  <c r="Y175" i="1"/>
  <c r="W176" i="1"/>
  <c r="X176" i="1"/>
  <c r="Y176" i="1"/>
  <c r="W177" i="1"/>
  <c r="X177" i="1"/>
  <c r="Y177" i="1"/>
  <c r="W178" i="1"/>
  <c r="X178" i="1"/>
  <c r="Y178" i="1"/>
  <c r="W179" i="1"/>
  <c r="X179" i="1"/>
  <c r="Y179" i="1"/>
  <c r="W180" i="1"/>
  <c r="X180" i="1"/>
  <c r="Y180" i="1"/>
  <c r="W181" i="1"/>
  <c r="X181" i="1"/>
  <c r="Y181" i="1"/>
  <c r="W182" i="1"/>
  <c r="X182" i="1"/>
  <c r="Y182" i="1"/>
  <c r="W183" i="1"/>
  <c r="X183" i="1"/>
  <c r="Y183" i="1"/>
  <c r="W184" i="1"/>
  <c r="X184" i="1"/>
  <c r="Y184" i="1"/>
  <c r="W185" i="1"/>
  <c r="X185" i="1"/>
  <c r="Y185" i="1"/>
  <c r="W186" i="1"/>
  <c r="X186" i="1"/>
  <c r="Y186" i="1"/>
  <c r="W187" i="1"/>
  <c r="X187" i="1"/>
  <c r="Y187" i="1"/>
  <c r="W188" i="1"/>
  <c r="X188" i="1"/>
  <c r="Y188" i="1"/>
  <c r="W189" i="1"/>
  <c r="X189" i="1"/>
  <c r="Y189" i="1"/>
  <c r="W190" i="1"/>
  <c r="X190" i="1"/>
  <c r="Y190" i="1"/>
  <c r="W191" i="1"/>
  <c r="X191" i="1"/>
  <c r="Y191" i="1"/>
  <c r="W192" i="1"/>
  <c r="X192" i="1"/>
  <c r="Y192" i="1"/>
  <c r="W193" i="1"/>
  <c r="X193" i="1"/>
  <c r="Y193" i="1"/>
  <c r="W194" i="1"/>
  <c r="X194" i="1"/>
  <c r="Y194" i="1"/>
  <c r="W195" i="1"/>
  <c r="X195" i="1"/>
  <c r="Y195" i="1"/>
  <c r="W196" i="1"/>
  <c r="X196" i="1"/>
  <c r="Y196" i="1"/>
  <c r="W197" i="1"/>
  <c r="X197" i="1"/>
  <c r="Y197" i="1"/>
  <c r="W198" i="1"/>
  <c r="X198" i="1"/>
  <c r="Y198" i="1"/>
  <c r="W199" i="1"/>
  <c r="X199" i="1"/>
  <c r="Y199" i="1"/>
  <c r="W200" i="1"/>
  <c r="X200" i="1"/>
  <c r="Y200" i="1"/>
  <c r="W201" i="1"/>
  <c r="X201" i="1"/>
  <c r="Y201" i="1"/>
  <c r="W202" i="1"/>
  <c r="X202" i="1"/>
  <c r="Y202" i="1"/>
  <c r="W203" i="1"/>
  <c r="X203" i="1"/>
  <c r="Y203" i="1"/>
  <c r="W204" i="1"/>
  <c r="X204" i="1"/>
  <c r="Y204" i="1"/>
  <c r="W205" i="1"/>
  <c r="X205" i="1"/>
  <c r="Y205" i="1"/>
  <c r="W206" i="1"/>
  <c r="X206" i="1"/>
  <c r="Y206" i="1"/>
  <c r="W207" i="1"/>
  <c r="X207" i="1"/>
  <c r="Y207" i="1"/>
  <c r="W208" i="1"/>
  <c r="X208" i="1"/>
  <c r="Y208" i="1"/>
  <c r="W209" i="1"/>
  <c r="X209" i="1"/>
  <c r="Y209" i="1"/>
  <c r="W210" i="1"/>
  <c r="X210" i="1"/>
  <c r="Y210" i="1"/>
  <c r="W211" i="1"/>
  <c r="X211" i="1"/>
  <c r="Y211" i="1"/>
  <c r="W212" i="1"/>
  <c r="X212" i="1"/>
  <c r="Y212" i="1"/>
  <c r="W213" i="1"/>
  <c r="X213" i="1"/>
  <c r="Y213" i="1"/>
  <c r="W214" i="1"/>
  <c r="X214" i="1"/>
  <c r="Y214" i="1"/>
  <c r="W215" i="1"/>
  <c r="X215" i="1"/>
  <c r="Y215" i="1"/>
  <c r="W216" i="1"/>
  <c r="X216" i="1"/>
  <c r="Y216" i="1"/>
  <c r="W217" i="1"/>
  <c r="X217" i="1"/>
  <c r="Y217" i="1"/>
  <c r="W218" i="1"/>
  <c r="X218" i="1"/>
  <c r="Y218" i="1"/>
  <c r="W219" i="1"/>
  <c r="X219" i="1"/>
  <c r="Y219" i="1"/>
  <c r="W220" i="1"/>
  <c r="X220" i="1"/>
  <c r="Y220" i="1"/>
  <c r="W221" i="1"/>
  <c r="X221" i="1"/>
  <c r="Y221" i="1"/>
  <c r="W222" i="1"/>
  <c r="X222" i="1"/>
  <c r="Y222" i="1"/>
  <c r="W223" i="1"/>
  <c r="X223" i="1"/>
  <c r="Y223" i="1"/>
  <c r="W224" i="1"/>
  <c r="X224" i="1"/>
  <c r="Y224" i="1"/>
  <c r="W225" i="1"/>
  <c r="X225" i="1"/>
  <c r="Y225" i="1"/>
  <c r="W226" i="1"/>
  <c r="X226" i="1"/>
  <c r="Y226" i="1"/>
  <c r="W227" i="1"/>
  <c r="X227" i="1"/>
  <c r="Y227" i="1"/>
  <c r="W228" i="1"/>
  <c r="X228" i="1"/>
  <c r="Y228" i="1"/>
  <c r="W229" i="1"/>
  <c r="X229" i="1"/>
  <c r="Y229" i="1"/>
  <c r="W230" i="1"/>
  <c r="X230" i="1"/>
  <c r="Y230" i="1"/>
  <c r="W231" i="1"/>
  <c r="X231" i="1"/>
  <c r="Y231" i="1"/>
  <c r="W232" i="1"/>
  <c r="X232" i="1"/>
  <c r="Y232" i="1"/>
  <c r="W233" i="1"/>
  <c r="X233" i="1"/>
  <c r="Y233" i="1"/>
  <c r="W234" i="1"/>
  <c r="X234" i="1"/>
  <c r="Y234" i="1"/>
  <c r="W235" i="1"/>
  <c r="X235" i="1"/>
  <c r="Y235" i="1"/>
  <c r="W236" i="1"/>
  <c r="X236" i="1"/>
  <c r="Y236" i="1"/>
  <c r="W237" i="1"/>
  <c r="X237" i="1"/>
  <c r="Y237" i="1"/>
  <c r="W238" i="1"/>
  <c r="X238" i="1"/>
  <c r="Y238" i="1"/>
  <c r="W239" i="1"/>
  <c r="X239" i="1"/>
  <c r="Y239" i="1"/>
  <c r="W240" i="1"/>
  <c r="X240" i="1"/>
  <c r="Y240" i="1"/>
  <c r="W241" i="1"/>
  <c r="X241" i="1"/>
  <c r="Y241" i="1"/>
  <c r="W242" i="1"/>
  <c r="X242" i="1"/>
  <c r="Y242" i="1"/>
  <c r="W243" i="1"/>
  <c r="X243" i="1"/>
  <c r="Y243" i="1"/>
  <c r="W244" i="1"/>
  <c r="X244" i="1"/>
  <c r="Y244" i="1"/>
  <c r="W245" i="1"/>
  <c r="X245" i="1"/>
  <c r="Y245" i="1"/>
  <c r="W246" i="1"/>
  <c r="X246" i="1"/>
  <c r="Y246" i="1"/>
  <c r="W247" i="1"/>
  <c r="X247" i="1"/>
  <c r="Y247" i="1"/>
  <c r="W248" i="1"/>
  <c r="X248" i="1"/>
  <c r="Y248" i="1"/>
  <c r="W249" i="1"/>
  <c r="X249" i="1"/>
  <c r="Y249" i="1"/>
  <c r="W250" i="1"/>
  <c r="X250" i="1"/>
  <c r="Y250" i="1"/>
  <c r="W251" i="1"/>
  <c r="X251" i="1"/>
  <c r="Y251" i="1"/>
  <c r="W252" i="1"/>
  <c r="X252" i="1"/>
  <c r="Y252" i="1"/>
  <c r="W253" i="1"/>
  <c r="X253" i="1"/>
  <c r="Y253" i="1"/>
  <c r="W254" i="1"/>
  <c r="X254" i="1"/>
  <c r="Y254" i="1"/>
  <c r="W255" i="1"/>
  <c r="X255" i="1"/>
  <c r="Y255" i="1"/>
  <c r="W256" i="1"/>
  <c r="X256" i="1"/>
  <c r="Y256" i="1"/>
  <c r="W257" i="1"/>
  <c r="X257" i="1"/>
  <c r="Y257" i="1"/>
  <c r="W258" i="1"/>
  <c r="X258" i="1"/>
  <c r="Y258" i="1"/>
  <c r="W259" i="1"/>
  <c r="X259" i="1"/>
  <c r="Y259" i="1"/>
  <c r="W260" i="1"/>
  <c r="X260" i="1"/>
  <c r="Y260" i="1"/>
  <c r="W261" i="1"/>
  <c r="X261" i="1"/>
  <c r="Y261" i="1"/>
  <c r="W262" i="1"/>
  <c r="X262" i="1"/>
  <c r="Y262" i="1"/>
  <c r="W263" i="1"/>
  <c r="X263" i="1"/>
  <c r="Y263" i="1"/>
  <c r="W264" i="1"/>
  <c r="X264" i="1"/>
  <c r="Y264" i="1"/>
  <c r="W265" i="1"/>
  <c r="X265" i="1"/>
  <c r="Y265" i="1"/>
  <c r="W266" i="1"/>
  <c r="X266" i="1"/>
  <c r="Y266" i="1"/>
  <c r="W267" i="1"/>
  <c r="X267" i="1"/>
  <c r="Y267" i="1"/>
  <c r="W268" i="1"/>
  <c r="X268" i="1"/>
  <c r="Y268" i="1"/>
  <c r="W269" i="1"/>
  <c r="X269" i="1"/>
  <c r="Y269" i="1"/>
  <c r="W270" i="1"/>
  <c r="X270" i="1"/>
  <c r="Y270" i="1"/>
  <c r="W271" i="1"/>
  <c r="X271" i="1"/>
  <c r="Y271" i="1"/>
  <c r="W272" i="1"/>
  <c r="X272" i="1"/>
  <c r="Y272" i="1"/>
  <c r="W273" i="1"/>
  <c r="X273" i="1"/>
  <c r="Y273" i="1"/>
  <c r="W274" i="1"/>
  <c r="X274" i="1"/>
  <c r="Y274" i="1"/>
  <c r="W275" i="1"/>
  <c r="X275" i="1"/>
  <c r="Y275" i="1"/>
  <c r="W276" i="1"/>
  <c r="X276" i="1"/>
  <c r="Y276" i="1"/>
  <c r="W277" i="1"/>
  <c r="X277" i="1"/>
  <c r="Y277" i="1"/>
  <c r="W278" i="1"/>
  <c r="X278" i="1"/>
  <c r="Y278" i="1"/>
  <c r="W279" i="1"/>
  <c r="X279" i="1"/>
  <c r="Y279" i="1"/>
  <c r="W280" i="1"/>
  <c r="X280" i="1"/>
  <c r="Y280" i="1"/>
  <c r="W281" i="1"/>
  <c r="X281" i="1"/>
  <c r="Y281" i="1"/>
  <c r="W282" i="1"/>
  <c r="X282" i="1"/>
  <c r="Y282" i="1"/>
  <c r="W283" i="1"/>
  <c r="X283" i="1"/>
  <c r="Y283" i="1"/>
  <c r="W284" i="1"/>
  <c r="X284" i="1"/>
  <c r="Y284" i="1"/>
  <c r="W285" i="1"/>
  <c r="X285" i="1"/>
  <c r="Y285" i="1"/>
  <c r="W286" i="1"/>
  <c r="X286" i="1"/>
  <c r="Y286" i="1"/>
  <c r="W287" i="1"/>
  <c r="X287" i="1"/>
  <c r="Y287" i="1"/>
  <c r="W288" i="1"/>
  <c r="X288" i="1"/>
  <c r="Y288" i="1"/>
  <c r="W289" i="1"/>
  <c r="X289" i="1"/>
  <c r="Y289" i="1"/>
  <c r="W290" i="1"/>
  <c r="X290" i="1"/>
  <c r="Y290" i="1"/>
  <c r="W291" i="1"/>
  <c r="X291" i="1"/>
  <c r="Y291" i="1"/>
  <c r="W292" i="1"/>
  <c r="X292" i="1"/>
  <c r="Y292" i="1"/>
  <c r="W293" i="1"/>
  <c r="X293" i="1"/>
  <c r="Y293" i="1"/>
  <c r="W294" i="1"/>
  <c r="X294" i="1"/>
  <c r="Y294" i="1"/>
  <c r="W295" i="1"/>
  <c r="X295" i="1"/>
  <c r="Y295" i="1"/>
  <c r="W296" i="1"/>
  <c r="X296" i="1"/>
  <c r="Y296" i="1"/>
  <c r="W297" i="1"/>
  <c r="X297" i="1"/>
  <c r="Y297" i="1"/>
  <c r="W298" i="1"/>
  <c r="X298" i="1"/>
  <c r="Y298" i="1"/>
  <c r="W299" i="1"/>
  <c r="X299" i="1"/>
  <c r="Y299" i="1"/>
  <c r="W300" i="1"/>
  <c r="X300" i="1"/>
  <c r="Y300" i="1"/>
  <c r="W301" i="1"/>
  <c r="X301" i="1"/>
  <c r="Y301" i="1"/>
  <c r="W302" i="1"/>
  <c r="X302" i="1"/>
  <c r="Y302" i="1"/>
  <c r="W303" i="1"/>
  <c r="X303" i="1"/>
  <c r="Y303" i="1"/>
  <c r="W304" i="1"/>
  <c r="X304" i="1"/>
  <c r="Y304" i="1"/>
  <c r="W305" i="1"/>
  <c r="X305" i="1"/>
  <c r="Y305" i="1"/>
  <c r="W306" i="1"/>
  <c r="X306" i="1"/>
  <c r="Y306" i="1"/>
  <c r="W307" i="1"/>
  <c r="X307" i="1"/>
  <c r="Y307" i="1"/>
  <c r="W308" i="1"/>
  <c r="X308" i="1"/>
  <c r="Y308" i="1"/>
  <c r="W309" i="1"/>
  <c r="X309" i="1"/>
  <c r="Y309" i="1"/>
  <c r="W310" i="1"/>
  <c r="X310" i="1"/>
  <c r="Y310" i="1"/>
  <c r="W311" i="1"/>
  <c r="X311" i="1"/>
  <c r="Y311" i="1"/>
  <c r="W312" i="1"/>
  <c r="X312" i="1"/>
  <c r="Y312" i="1"/>
  <c r="W313" i="1"/>
  <c r="X313" i="1"/>
  <c r="Y313" i="1"/>
  <c r="W314" i="1"/>
  <c r="X314" i="1"/>
  <c r="Y314" i="1"/>
  <c r="W315" i="1"/>
  <c r="X315" i="1"/>
  <c r="Y315" i="1"/>
  <c r="W316" i="1"/>
  <c r="X316" i="1"/>
  <c r="Y316" i="1"/>
  <c r="W317" i="1"/>
  <c r="X317" i="1"/>
  <c r="Y317" i="1"/>
  <c r="W318" i="1"/>
  <c r="X318" i="1"/>
  <c r="Y318" i="1"/>
  <c r="W319" i="1"/>
  <c r="X319" i="1"/>
  <c r="Y319" i="1"/>
  <c r="W320" i="1"/>
  <c r="X320" i="1"/>
  <c r="Y320" i="1"/>
  <c r="W321" i="1"/>
  <c r="X321" i="1"/>
  <c r="Y321" i="1"/>
  <c r="W322" i="1"/>
  <c r="X322" i="1"/>
  <c r="Y322" i="1"/>
  <c r="W323" i="1"/>
  <c r="X323" i="1"/>
  <c r="Y323" i="1"/>
  <c r="W324" i="1"/>
  <c r="X324" i="1"/>
  <c r="Y324" i="1"/>
  <c r="W325" i="1"/>
  <c r="X325" i="1"/>
  <c r="Y325" i="1"/>
  <c r="W326" i="1"/>
  <c r="X326" i="1"/>
  <c r="Y326" i="1"/>
  <c r="W327" i="1"/>
  <c r="X327" i="1"/>
  <c r="Y327" i="1"/>
  <c r="W328" i="1"/>
  <c r="X328" i="1"/>
  <c r="Y328" i="1"/>
  <c r="W329" i="1"/>
  <c r="X329" i="1"/>
  <c r="Y329" i="1"/>
  <c r="W330" i="1"/>
  <c r="X330" i="1"/>
  <c r="Y330" i="1"/>
  <c r="W331" i="1"/>
  <c r="X331" i="1"/>
  <c r="Y331" i="1"/>
  <c r="W332" i="1"/>
  <c r="X332" i="1"/>
  <c r="Y332" i="1"/>
  <c r="W333" i="1"/>
  <c r="X333" i="1"/>
  <c r="Y333" i="1"/>
  <c r="W334" i="1"/>
  <c r="X334" i="1"/>
  <c r="Y334" i="1"/>
  <c r="W335" i="1"/>
  <c r="X335" i="1"/>
  <c r="Y335" i="1"/>
  <c r="W336" i="1"/>
  <c r="X336" i="1"/>
  <c r="Y336" i="1"/>
  <c r="W337" i="1"/>
  <c r="X337" i="1"/>
  <c r="Y337" i="1"/>
  <c r="W338" i="1"/>
  <c r="X338" i="1"/>
  <c r="Y338" i="1"/>
  <c r="W339" i="1"/>
  <c r="X339" i="1"/>
  <c r="Y339" i="1"/>
  <c r="W340" i="1"/>
  <c r="X340" i="1"/>
  <c r="Y340" i="1"/>
  <c r="W341" i="1"/>
  <c r="X341" i="1"/>
  <c r="Y341" i="1"/>
  <c r="W342" i="1"/>
  <c r="X342" i="1"/>
  <c r="Y342" i="1"/>
  <c r="W343" i="1"/>
  <c r="X343" i="1"/>
  <c r="Y343" i="1"/>
  <c r="W344" i="1"/>
  <c r="X344" i="1"/>
  <c r="Y344" i="1"/>
  <c r="W345" i="1"/>
  <c r="X345" i="1"/>
  <c r="Y345" i="1"/>
  <c r="W346" i="1"/>
  <c r="X346" i="1"/>
  <c r="Y346" i="1"/>
  <c r="W347" i="1"/>
  <c r="X347" i="1"/>
  <c r="Y347" i="1"/>
  <c r="W348" i="1"/>
  <c r="X348" i="1"/>
  <c r="Y348" i="1"/>
  <c r="W349" i="1"/>
  <c r="X349" i="1"/>
  <c r="Y349" i="1"/>
  <c r="W350" i="1"/>
  <c r="X350" i="1"/>
  <c r="Y350" i="1"/>
  <c r="W351" i="1"/>
  <c r="X351" i="1"/>
  <c r="Y351" i="1"/>
  <c r="W352" i="1"/>
  <c r="X352" i="1"/>
  <c r="Y352" i="1"/>
  <c r="W353" i="1"/>
  <c r="X353" i="1"/>
  <c r="Y353" i="1"/>
  <c r="W354" i="1"/>
  <c r="X354" i="1"/>
  <c r="Y354" i="1"/>
  <c r="W355" i="1"/>
  <c r="X355" i="1"/>
  <c r="Y355" i="1"/>
  <c r="W356" i="1"/>
  <c r="X356" i="1"/>
  <c r="Y356" i="1"/>
  <c r="W357" i="1"/>
  <c r="X357" i="1"/>
  <c r="Y357" i="1"/>
  <c r="W358" i="1"/>
  <c r="X358" i="1"/>
  <c r="Y358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P6" i="1"/>
  <c r="R2" i="1"/>
  <c r="K354" i="1" s="1"/>
  <c r="P4" i="1"/>
  <c r="H352" i="1" l="1"/>
  <c r="K2" i="1"/>
  <c r="E3" i="1"/>
  <c r="E4" i="1"/>
  <c r="H5" i="1"/>
  <c r="K6" i="1"/>
  <c r="E8" i="1"/>
  <c r="H9" i="1"/>
  <c r="K10" i="1"/>
  <c r="E12" i="1"/>
  <c r="H13" i="1"/>
  <c r="K14" i="1"/>
  <c r="E16" i="1"/>
  <c r="H17" i="1"/>
  <c r="K18" i="1"/>
  <c r="E20" i="1"/>
  <c r="H21" i="1"/>
  <c r="K22" i="1"/>
  <c r="E24" i="1"/>
  <c r="H25" i="1"/>
  <c r="K26" i="1"/>
  <c r="E28" i="1"/>
  <c r="H29" i="1"/>
  <c r="K30" i="1"/>
  <c r="E32" i="1"/>
  <c r="H33" i="1"/>
  <c r="K34" i="1"/>
  <c r="E36" i="1"/>
  <c r="H37" i="1"/>
  <c r="K38" i="1"/>
  <c r="E40" i="1"/>
  <c r="H3" i="1"/>
  <c r="K5" i="1"/>
  <c r="H6" i="1"/>
  <c r="K8" i="1"/>
  <c r="E11" i="1"/>
  <c r="K11" i="1"/>
  <c r="E14" i="1"/>
  <c r="H16" i="1"/>
  <c r="E17" i="1"/>
  <c r="H19" i="1"/>
  <c r="K21" i="1"/>
  <c r="H22" i="1"/>
  <c r="K24" i="1"/>
  <c r="E27" i="1"/>
  <c r="K27" i="1"/>
  <c r="E30" i="1"/>
  <c r="H32" i="1"/>
  <c r="E33" i="1"/>
  <c r="H35" i="1"/>
  <c r="K37" i="1"/>
  <c r="H38" i="1"/>
  <c r="K40" i="1"/>
  <c r="E42" i="1"/>
  <c r="H43" i="1"/>
  <c r="K44" i="1"/>
  <c r="E46" i="1"/>
  <c r="H47" i="1"/>
  <c r="K48" i="1"/>
  <c r="E50" i="1"/>
  <c r="H51" i="1"/>
  <c r="K52" i="1"/>
  <c r="E54" i="1"/>
  <c r="H55" i="1"/>
  <c r="K56" i="1"/>
  <c r="E58" i="1"/>
  <c r="H59" i="1"/>
  <c r="K60" i="1"/>
  <c r="E62" i="1"/>
  <c r="H63" i="1"/>
  <c r="K64" i="1"/>
  <c r="E66" i="1"/>
  <c r="H67" i="1"/>
  <c r="K68" i="1"/>
  <c r="E70" i="1"/>
  <c r="H71" i="1"/>
  <c r="K72" i="1"/>
  <c r="E74" i="1"/>
  <c r="H75" i="1"/>
  <c r="K76" i="1"/>
  <c r="E78" i="1"/>
  <c r="H79" i="1"/>
  <c r="K80" i="1"/>
  <c r="E82" i="1"/>
  <c r="H83" i="1"/>
  <c r="K84" i="1"/>
  <c r="E86" i="1"/>
  <c r="H87" i="1"/>
  <c r="K4" i="1"/>
  <c r="E7" i="1"/>
  <c r="K15" i="1"/>
  <c r="E18" i="1"/>
  <c r="K19" i="1"/>
  <c r="H20" i="1"/>
  <c r="E22" i="1"/>
  <c r="K23" i="1"/>
  <c r="H24" i="1"/>
  <c r="E26" i="1"/>
  <c r="H28" i="1"/>
  <c r="E37" i="1"/>
  <c r="H39" i="1"/>
  <c r="K42" i="1"/>
  <c r="E45" i="1"/>
  <c r="K45" i="1"/>
  <c r="E48" i="1"/>
  <c r="H50" i="1"/>
  <c r="E51" i="1"/>
  <c r="H53" i="1"/>
  <c r="K55" i="1"/>
  <c r="H56" i="1"/>
  <c r="K58" i="1"/>
  <c r="E61" i="1"/>
  <c r="K61" i="1"/>
  <c r="H10" i="1"/>
  <c r="K12" i="1"/>
  <c r="H14" i="1"/>
  <c r="E15" i="1"/>
  <c r="K16" i="1"/>
  <c r="H18" i="1"/>
  <c r="E19" i="1"/>
  <c r="K20" i="1"/>
  <c r="E23" i="1"/>
  <c r="K31" i="1"/>
  <c r="E34" i="1"/>
  <c r="K35" i="1"/>
  <c r="H36" i="1"/>
  <c r="E38" i="1"/>
  <c r="K39" i="1"/>
  <c r="H40" i="1"/>
  <c r="E41" i="1"/>
  <c r="K41" i="1"/>
  <c r="E44" i="1"/>
  <c r="E5" i="1"/>
  <c r="H7" i="1"/>
  <c r="E9" i="1"/>
  <c r="K9" i="1"/>
  <c r="H11" i="1"/>
  <c r="E13" i="1"/>
  <c r="K13" i="1"/>
  <c r="H15" i="1"/>
  <c r="K17" i="1"/>
  <c r="H26" i="1"/>
  <c r="K28" i="1"/>
  <c r="H30" i="1"/>
  <c r="E31" i="1"/>
  <c r="K32" i="1"/>
  <c r="H34" i="1"/>
  <c r="E35" i="1"/>
  <c r="K36" i="1"/>
  <c r="E39" i="1"/>
  <c r="H42" i="1"/>
  <c r="E43" i="1"/>
  <c r="H45" i="1"/>
  <c r="K47" i="1"/>
  <c r="H48" i="1"/>
  <c r="K50" i="1"/>
  <c r="E53" i="1"/>
  <c r="K53" i="1"/>
  <c r="E56" i="1"/>
  <c r="H58" i="1"/>
  <c r="E59" i="1"/>
  <c r="H61" i="1"/>
  <c r="K63" i="1"/>
  <c r="H64" i="1"/>
  <c r="K66" i="1"/>
  <c r="E69" i="1"/>
  <c r="K69" i="1"/>
  <c r="E72" i="1"/>
  <c r="H74" i="1"/>
  <c r="E75" i="1"/>
  <c r="H77" i="1"/>
  <c r="K79" i="1"/>
  <c r="H80" i="1"/>
  <c r="K82" i="1"/>
  <c r="E85" i="1"/>
  <c r="K85" i="1"/>
  <c r="E88" i="1"/>
  <c r="H89" i="1"/>
  <c r="K90" i="1"/>
  <c r="E92" i="1"/>
  <c r="H93" i="1"/>
  <c r="K94" i="1"/>
  <c r="E96" i="1"/>
  <c r="H97" i="1"/>
  <c r="K98" i="1"/>
  <c r="E100" i="1"/>
  <c r="H101" i="1"/>
  <c r="K102" i="1"/>
  <c r="E104" i="1"/>
  <c r="H105" i="1"/>
  <c r="K106" i="1"/>
  <c r="E108" i="1"/>
  <c r="H109" i="1"/>
  <c r="K110" i="1"/>
  <c r="E112" i="1"/>
  <c r="H113" i="1"/>
  <c r="K114" i="1"/>
  <c r="E116" i="1"/>
  <c r="H117" i="1"/>
  <c r="K118" i="1"/>
  <c r="E120" i="1"/>
  <c r="H121" i="1"/>
  <c r="K122" i="1"/>
  <c r="E124" i="1"/>
  <c r="H125" i="1"/>
  <c r="K126" i="1"/>
  <c r="E128" i="1"/>
  <c r="H129" i="1"/>
  <c r="K130" i="1"/>
  <c r="E132" i="1"/>
  <c r="H133" i="1"/>
  <c r="K134" i="1"/>
  <c r="E136" i="1"/>
  <c r="H137" i="1"/>
  <c r="K138" i="1"/>
  <c r="E140" i="1"/>
  <c r="H141" i="1"/>
  <c r="K142" i="1"/>
  <c r="E144" i="1"/>
  <c r="H145" i="1"/>
  <c r="K146" i="1"/>
  <c r="E148" i="1"/>
  <c r="K3" i="1"/>
  <c r="E10" i="1"/>
  <c r="K25" i="1"/>
  <c r="E29" i="1"/>
  <c r="H41" i="1"/>
  <c r="K43" i="1"/>
  <c r="H46" i="1"/>
  <c r="H52" i="1"/>
  <c r="K54" i="1"/>
  <c r="E57" i="1"/>
  <c r="H68" i="1"/>
  <c r="K70" i="1"/>
  <c r="H72" i="1"/>
  <c r="E73" i="1"/>
  <c r="K74" i="1"/>
  <c r="H76" i="1"/>
  <c r="E77" i="1"/>
  <c r="K78" i="1"/>
  <c r="E81" i="1"/>
  <c r="K88" i="1"/>
  <c r="E91" i="1"/>
  <c r="K91" i="1"/>
  <c r="E94" i="1"/>
  <c r="H96" i="1"/>
  <c r="E97" i="1"/>
  <c r="H99" i="1"/>
  <c r="K101" i="1"/>
  <c r="H102" i="1"/>
  <c r="K104" i="1"/>
  <c r="E107" i="1"/>
  <c r="K107" i="1"/>
  <c r="E110" i="1"/>
  <c r="H112" i="1"/>
  <c r="E113" i="1"/>
  <c r="H115" i="1"/>
  <c r="K117" i="1"/>
  <c r="H118" i="1"/>
  <c r="K120" i="1"/>
  <c r="E123" i="1"/>
  <c r="K123" i="1"/>
  <c r="H4" i="1"/>
  <c r="K7" i="1"/>
  <c r="H23" i="1"/>
  <c r="K29" i="1"/>
  <c r="H44" i="1"/>
  <c r="K46" i="1"/>
  <c r="E49" i="1"/>
  <c r="E55" i="1"/>
  <c r="H57" i="1"/>
  <c r="K59" i="1"/>
  <c r="E63" i="1"/>
  <c r="H65" i="1"/>
  <c r="E67" i="1"/>
  <c r="K67" i="1"/>
  <c r="H69" i="1"/>
  <c r="E71" i="1"/>
  <c r="K71" i="1"/>
  <c r="H73" i="1"/>
  <c r="K75" i="1"/>
  <c r="H84" i="1"/>
  <c r="K86" i="1"/>
  <c r="E90" i="1"/>
  <c r="H92" i="1"/>
  <c r="E93" i="1"/>
  <c r="H95" i="1"/>
  <c r="K97" i="1"/>
  <c r="H98" i="1"/>
  <c r="K100" i="1"/>
  <c r="H8" i="1"/>
  <c r="E21" i="1"/>
  <c r="H27" i="1"/>
  <c r="K33" i="1"/>
  <c r="E47" i="1"/>
  <c r="H49" i="1"/>
  <c r="K51" i="1"/>
  <c r="K57" i="1"/>
  <c r="E60" i="1"/>
  <c r="H62" i="1"/>
  <c r="E64" i="1"/>
  <c r="K65" i="1"/>
  <c r="H66" i="1"/>
  <c r="E68" i="1"/>
  <c r="H70" i="1"/>
  <c r="E79" i="1"/>
  <c r="H81" i="1"/>
  <c r="E83" i="1"/>
  <c r="K83" i="1"/>
  <c r="H85" i="1"/>
  <c r="E87" i="1"/>
  <c r="K87" i="1"/>
  <c r="H88" i="1"/>
  <c r="E89" i="1"/>
  <c r="H91" i="1"/>
  <c r="K93" i="1"/>
  <c r="H94" i="1"/>
  <c r="K96" i="1"/>
  <c r="E99" i="1"/>
  <c r="K99" i="1"/>
  <c r="E102" i="1"/>
  <c r="H104" i="1"/>
  <c r="E105" i="1"/>
  <c r="H107" i="1"/>
  <c r="K109" i="1"/>
  <c r="H110" i="1"/>
  <c r="K112" i="1"/>
  <c r="E115" i="1"/>
  <c r="K115" i="1"/>
  <c r="E118" i="1"/>
  <c r="H120" i="1"/>
  <c r="E121" i="1"/>
  <c r="H123" i="1"/>
  <c r="K125" i="1"/>
  <c r="H126" i="1"/>
  <c r="K128" i="1"/>
  <c r="E131" i="1"/>
  <c r="K131" i="1"/>
  <c r="E134" i="1"/>
  <c r="H136" i="1"/>
  <c r="E137" i="1"/>
  <c r="H139" i="1"/>
  <c r="K141" i="1"/>
  <c r="H142" i="1"/>
  <c r="K144" i="1"/>
  <c r="E147" i="1"/>
  <c r="K147" i="1"/>
  <c r="H149" i="1"/>
  <c r="K150" i="1"/>
  <c r="E152" i="1"/>
  <c r="H153" i="1"/>
  <c r="K154" i="1"/>
  <c r="E156" i="1"/>
  <c r="H157" i="1"/>
  <c r="K158" i="1"/>
  <c r="E160" i="1"/>
  <c r="H161" i="1"/>
  <c r="K162" i="1"/>
  <c r="E164" i="1"/>
  <c r="H165" i="1"/>
  <c r="K166" i="1"/>
  <c r="E168" i="1"/>
  <c r="H169" i="1"/>
  <c r="K170" i="1"/>
  <c r="E172" i="1"/>
  <c r="H173" i="1"/>
  <c r="K174" i="1"/>
  <c r="E176" i="1"/>
  <c r="H177" i="1"/>
  <c r="K178" i="1"/>
  <c r="E180" i="1"/>
  <c r="H181" i="1"/>
  <c r="K182" i="1"/>
  <c r="E184" i="1"/>
  <c r="H185" i="1"/>
  <c r="K186" i="1"/>
  <c r="E188" i="1"/>
  <c r="H189" i="1"/>
  <c r="K190" i="1"/>
  <c r="E192" i="1"/>
  <c r="H193" i="1"/>
  <c r="K194" i="1"/>
  <c r="E196" i="1"/>
  <c r="H197" i="1"/>
  <c r="K198" i="1"/>
  <c r="E200" i="1"/>
  <c r="H201" i="1"/>
  <c r="K202" i="1"/>
  <c r="E204" i="1"/>
  <c r="H205" i="1"/>
  <c r="K206" i="1"/>
  <c r="E208" i="1"/>
  <c r="H209" i="1"/>
  <c r="E6" i="1"/>
  <c r="H31" i="1"/>
  <c r="K62" i="1"/>
  <c r="H78" i="1"/>
  <c r="K81" i="1"/>
  <c r="H90" i="1"/>
  <c r="K92" i="1"/>
  <c r="E95" i="1"/>
  <c r="H103" i="1"/>
  <c r="K105" i="1"/>
  <c r="K111" i="1"/>
  <c r="E114" i="1"/>
  <c r="H116" i="1"/>
  <c r="H122" i="1"/>
  <c r="K124" i="1"/>
  <c r="E127" i="1"/>
  <c r="K135" i="1"/>
  <c r="E138" i="1"/>
  <c r="K139" i="1"/>
  <c r="H140" i="1"/>
  <c r="E142" i="1"/>
  <c r="K143" i="1"/>
  <c r="H144" i="1"/>
  <c r="E146" i="1"/>
  <c r="H148" i="1"/>
  <c r="K149" i="1"/>
  <c r="H150" i="1"/>
  <c r="K152" i="1"/>
  <c r="E155" i="1"/>
  <c r="K155" i="1"/>
  <c r="E158" i="1"/>
  <c r="H160" i="1"/>
  <c r="E161" i="1"/>
  <c r="H163" i="1"/>
  <c r="K165" i="1"/>
  <c r="H166" i="1"/>
  <c r="K168" i="1"/>
  <c r="E171" i="1"/>
  <c r="K171" i="1"/>
  <c r="E174" i="1"/>
  <c r="H176" i="1"/>
  <c r="E177" i="1"/>
  <c r="H179" i="1"/>
  <c r="K181" i="1"/>
  <c r="H182" i="1"/>
  <c r="K184" i="1"/>
  <c r="E187" i="1"/>
  <c r="K187" i="1"/>
  <c r="E190" i="1"/>
  <c r="H192" i="1"/>
  <c r="E193" i="1"/>
  <c r="K49" i="1"/>
  <c r="H54" i="1"/>
  <c r="E76" i="1"/>
  <c r="H82" i="1"/>
  <c r="K95" i="1"/>
  <c r="E98" i="1"/>
  <c r="H100" i="1"/>
  <c r="K103" i="1"/>
  <c r="E106" i="1"/>
  <c r="H108" i="1"/>
  <c r="H114" i="1"/>
  <c r="K116" i="1"/>
  <c r="E119" i="1"/>
  <c r="H130" i="1"/>
  <c r="K132" i="1"/>
  <c r="H134" i="1"/>
  <c r="E135" i="1"/>
  <c r="K136" i="1"/>
  <c r="H138" i="1"/>
  <c r="E139" i="1"/>
  <c r="K140" i="1"/>
  <c r="E143" i="1"/>
  <c r="E151" i="1"/>
  <c r="K151" i="1"/>
  <c r="E154" i="1"/>
  <c r="H156" i="1"/>
  <c r="E157" i="1"/>
  <c r="H159" i="1"/>
  <c r="K161" i="1"/>
  <c r="H162" i="1"/>
  <c r="K164" i="1"/>
  <c r="E167" i="1"/>
  <c r="K167" i="1"/>
  <c r="E170" i="1"/>
  <c r="H172" i="1"/>
  <c r="E173" i="1"/>
  <c r="H12" i="1"/>
  <c r="E25" i="1"/>
  <c r="H60" i="1"/>
  <c r="K73" i="1"/>
  <c r="E80" i="1"/>
  <c r="H86" i="1"/>
  <c r="E101" i="1"/>
  <c r="H106" i="1"/>
  <c r="K108" i="1"/>
  <c r="E111" i="1"/>
  <c r="E117" i="1"/>
  <c r="H119" i="1"/>
  <c r="K121" i="1"/>
  <c r="E125" i="1"/>
  <c r="H127" i="1"/>
  <c r="E129" i="1"/>
  <c r="K129" i="1"/>
  <c r="H131" i="1"/>
  <c r="E133" i="1"/>
  <c r="K133" i="1"/>
  <c r="H135" i="1"/>
  <c r="K137" i="1"/>
  <c r="H146" i="1"/>
  <c r="K148" i="1"/>
  <c r="E150" i="1"/>
  <c r="H152" i="1"/>
  <c r="E153" i="1"/>
  <c r="H155" i="1"/>
  <c r="K157" i="1"/>
  <c r="H158" i="1"/>
  <c r="K160" i="1"/>
  <c r="E163" i="1"/>
  <c r="K163" i="1"/>
  <c r="E166" i="1"/>
  <c r="H168" i="1"/>
  <c r="E169" i="1"/>
  <c r="H171" i="1"/>
  <c r="K173" i="1"/>
  <c r="H174" i="1"/>
  <c r="K176" i="1"/>
  <c r="E179" i="1"/>
  <c r="K179" i="1"/>
  <c r="E182" i="1"/>
  <c r="H184" i="1"/>
  <c r="E185" i="1"/>
  <c r="H187" i="1"/>
  <c r="K189" i="1"/>
  <c r="H190" i="1"/>
  <c r="K192" i="1"/>
  <c r="E195" i="1"/>
  <c r="K195" i="1"/>
  <c r="E198" i="1"/>
  <c r="H200" i="1"/>
  <c r="E201" i="1"/>
  <c r="H203" i="1"/>
  <c r="K205" i="1"/>
  <c r="H206" i="1"/>
  <c r="K208" i="1"/>
  <c r="K210" i="1"/>
  <c r="E212" i="1"/>
  <c r="H213" i="1"/>
  <c r="K214" i="1"/>
  <c r="E216" i="1"/>
  <c r="H217" i="1"/>
  <c r="K218" i="1"/>
  <c r="E220" i="1"/>
  <c r="H221" i="1"/>
  <c r="K222" i="1"/>
  <c r="E224" i="1"/>
  <c r="H225" i="1"/>
  <c r="K226" i="1"/>
  <c r="E228" i="1"/>
  <c r="H229" i="1"/>
  <c r="K230" i="1"/>
  <c r="E232" i="1"/>
  <c r="H233" i="1"/>
  <c r="K234" i="1"/>
  <c r="E236" i="1"/>
  <c r="H237" i="1"/>
  <c r="K238" i="1"/>
  <c r="E240" i="1"/>
  <c r="H241" i="1"/>
  <c r="K242" i="1"/>
  <c r="E244" i="1"/>
  <c r="H245" i="1"/>
  <c r="K246" i="1"/>
  <c r="E248" i="1"/>
  <c r="H249" i="1"/>
  <c r="K250" i="1"/>
  <c r="E252" i="1"/>
  <c r="H253" i="1"/>
  <c r="K254" i="1"/>
  <c r="E256" i="1"/>
  <c r="H257" i="1"/>
  <c r="K258" i="1"/>
  <c r="E260" i="1"/>
  <c r="H261" i="1"/>
  <c r="K262" i="1"/>
  <c r="E264" i="1"/>
  <c r="H265" i="1"/>
  <c r="K266" i="1"/>
  <c r="E268" i="1"/>
  <c r="H269" i="1"/>
  <c r="K270" i="1"/>
  <c r="E272" i="1"/>
  <c r="H273" i="1"/>
  <c r="K274" i="1"/>
  <c r="E276" i="1"/>
  <c r="H277" i="1"/>
  <c r="K278" i="1"/>
  <c r="E280" i="1"/>
  <c r="H281" i="1"/>
  <c r="K282" i="1"/>
  <c r="E284" i="1"/>
  <c r="E52" i="1"/>
  <c r="H111" i="1"/>
  <c r="H128" i="1"/>
  <c r="E141" i="1"/>
  <c r="H147" i="1"/>
  <c r="K159" i="1"/>
  <c r="E162" i="1"/>
  <c r="H164" i="1"/>
  <c r="H175" i="1"/>
  <c r="K177" i="1"/>
  <c r="K183" i="1"/>
  <c r="E186" i="1"/>
  <c r="H188" i="1"/>
  <c r="E194" i="1"/>
  <c r="H196" i="1"/>
  <c r="E205" i="1"/>
  <c r="H207" i="1"/>
  <c r="E209" i="1"/>
  <c r="K209" i="1"/>
  <c r="H210" i="1"/>
  <c r="K212" i="1"/>
  <c r="E215" i="1"/>
  <c r="K215" i="1"/>
  <c r="E218" i="1"/>
  <c r="H220" i="1"/>
  <c r="E221" i="1"/>
  <c r="H223" i="1"/>
  <c r="K225" i="1"/>
  <c r="H226" i="1"/>
  <c r="K228" i="1"/>
  <c r="E231" i="1"/>
  <c r="K231" i="1"/>
  <c r="E234" i="1"/>
  <c r="H236" i="1"/>
  <c r="E237" i="1"/>
  <c r="H239" i="1"/>
  <c r="K241" i="1"/>
  <c r="H242" i="1"/>
  <c r="K244" i="1"/>
  <c r="E247" i="1"/>
  <c r="K247" i="1"/>
  <c r="E250" i="1"/>
  <c r="H252" i="1"/>
  <c r="E253" i="1"/>
  <c r="H255" i="1"/>
  <c r="K257" i="1"/>
  <c r="H258" i="1"/>
  <c r="K260" i="1"/>
  <c r="E263" i="1"/>
  <c r="K263" i="1"/>
  <c r="E266" i="1"/>
  <c r="H268" i="1"/>
  <c r="E269" i="1"/>
  <c r="H271" i="1"/>
  <c r="E84" i="1"/>
  <c r="E103" i="1"/>
  <c r="E122" i="1"/>
  <c r="E126" i="1"/>
  <c r="H132" i="1"/>
  <c r="E145" i="1"/>
  <c r="E165" i="1"/>
  <c r="H167" i="1"/>
  <c r="K169" i="1"/>
  <c r="K175" i="1"/>
  <c r="E178" i="1"/>
  <c r="H180" i="1"/>
  <c r="H186" i="1"/>
  <c r="K188" i="1"/>
  <c r="E191" i="1"/>
  <c r="K199" i="1"/>
  <c r="E202" i="1"/>
  <c r="K203" i="1"/>
  <c r="H204" i="1"/>
  <c r="E206" i="1"/>
  <c r="K207" i="1"/>
  <c r="H208" i="1"/>
  <c r="E211" i="1"/>
  <c r="K211" i="1"/>
  <c r="E214" i="1"/>
  <c r="H216" i="1"/>
  <c r="E217" i="1"/>
  <c r="H219" i="1"/>
  <c r="K221" i="1"/>
  <c r="H222" i="1"/>
  <c r="K224" i="1"/>
  <c r="E227" i="1"/>
  <c r="K227" i="1"/>
  <c r="E230" i="1"/>
  <c r="H232" i="1"/>
  <c r="E233" i="1"/>
  <c r="H235" i="1"/>
  <c r="K237" i="1"/>
  <c r="H238" i="1"/>
  <c r="K240" i="1"/>
  <c r="E243" i="1"/>
  <c r="K243" i="1"/>
  <c r="E246" i="1"/>
  <c r="H248" i="1"/>
  <c r="E249" i="1"/>
  <c r="H251" i="1"/>
  <c r="K253" i="1"/>
  <c r="H254" i="1"/>
  <c r="K256" i="1"/>
  <c r="E109" i="1"/>
  <c r="K113" i="1"/>
  <c r="E130" i="1"/>
  <c r="K145" i="1"/>
  <c r="E149" i="1"/>
  <c r="H151" i="1"/>
  <c r="K153" i="1"/>
  <c r="H170" i="1"/>
  <c r="K172" i="1"/>
  <c r="H178" i="1"/>
  <c r="K180" i="1"/>
  <c r="E183" i="1"/>
  <c r="E189" i="1"/>
  <c r="H191" i="1"/>
  <c r="H194" i="1"/>
  <c r="K196" i="1"/>
  <c r="H198" i="1"/>
  <c r="E199" i="1"/>
  <c r="K200" i="1"/>
  <c r="H202" i="1"/>
  <c r="E203" i="1"/>
  <c r="K204" i="1"/>
  <c r="E207" i="1"/>
  <c r="E210" i="1"/>
  <c r="H212" i="1"/>
  <c r="E213" i="1"/>
  <c r="H215" i="1"/>
  <c r="K217" i="1"/>
  <c r="H218" i="1"/>
  <c r="K220" i="1"/>
  <c r="E223" i="1"/>
  <c r="K223" i="1"/>
  <c r="E226" i="1"/>
  <c r="H228" i="1"/>
  <c r="E229" i="1"/>
  <c r="H231" i="1"/>
  <c r="K233" i="1"/>
  <c r="H234" i="1"/>
  <c r="K236" i="1"/>
  <c r="E239" i="1"/>
  <c r="K239" i="1"/>
  <c r="E242" i="1"/>
  <c r="H244" i="1"/>
  <c r="E245" i="1"/>
  <c r="H247" i="1"/>
  <c r="K249" i="1"/>
  <c r="H250" i="1"/>
  <c r="K252" i="1"/>
  <c r="E255" i="1"/>
  <c r="K255" i="1"/>
  <c r="E258" i="1"/>
  <c r="H260" i="1"/>
  <c r="E261" i="1"/>
  <c r="H263" i="1"/>
  <c r="K265" i="1"/>
  <c r="H266" i="1"/>
  <c r="K268" i="1"/>
  <c r="E271" i="1"/>
  <c r="K271" i="1"/>
  <c r="E274" i="1"/>
  <c r="H276" i="1"/>
  <c r="E277" i="1"/>
  <c r="H279" i="1"/>
  <c r="K281" i="1"/>
  <c r="H282" i="1"/>
  <c r="E285" i="1"/>
  <c r="H286" i="1"/>
  <c r="K287" i="1"/>
  <c r="E289" i="1"/>
  <c r="H290" i="1"/>
  <c r="K291" i="1"/>
  <c r="E293" i="1"/>
  <c r="H294" i="1"/>
  <c r="K295" i="1"/>
  <c r="E297" i="1"/>
  <c r="H298" i="1"/>
  <c r="K299" i="1"/>
  <c r="E301" i="1"/>
  <c r="H302" i="1"/>
  <c r="K303" i="1"/>
  <c r="E305" i="1"/>
  <c r="H306" i="1"/>
  <c r="K307" i="1"/>
  <c r="E309" i="1"/>
  <c r="H310" i="1"/>
  <c r="K311" i="1"/>
  <c r="E313" i="1"/>
  <c r="H314" i="1"/>
  <c r="K315" i="1"/>
  <c r="E317" i="1"/>
  <c r="H318" i="1"/>
  <c r="K319" i="1"/>
  <c r="E321" i="1"/>
  <c r="H322" i="1"/>
  <c r="K323" i="1"/>
  <c r="E325" i="1"/>
  <c r="H326" i="1"/>
  <c r="K327" i="1"/>
  <c r="E329" i="1"/>
  <c r="H330" i="1"/>
  <c r="K331" i="1"/>
  <c r="E333" i="1"/>
  <c r="H334" i="1"/>
  <c r="K335" i="1"/>
  <c r="E337" i="1"/>
  <c r="H338" i="1"/>
  <c r="K339" i="1"/>
  <c r="E341" i="1"/>
  <c r="H342" i="1"/>
  <c r="K343" i="1"/>
  <c r="E345" i="1"/>
  <c r="H346" i="1"/>
  <c r="K347" i="1"/>
  <c r="E349" i="1"/>
  <c r="H350" i="1"/>
  <c r="K351" i="1"/>
  <c r="E353" i="1"/>
  <c r="H354" i="1"/>
  <c r="K355" i="1"/>
  <c r="E357" i="1"/>
  <c r="H358" i="1"/>
  <c r="E65" i="1"/>
  <c r="K77" i="1"/>
  <c r="K89" i="1"/>
  <c r="K119" i="1"/>
  <c r="H124" i="1"/>
  <c r="K127" i="1"/>
  <c r="H143" i="1"/>
  <c r="H154" i="1"/>
  <c r="K156" i="1"/>
  <c r="E159" i="1"/>
  <c r="E175" i="1"/>
  <c r="K193" i="1"/>
  <c r="E197" i="1"/>
  <c r="H214" i="1"/>
  <c r="K216" i="1"/>
  <c r="E219" i="1"/>
  <c r="K235" i="1"/>
  <c r="E238" i="1"/>
  <c r="H240" i="1"/>
  <c r="E257" i="1"/>
  <c r="K259" i="1"/>
  <c r="E262" i="1"/>
  <c r="H264" i="1"/>
  <c r="H270" i="1"/>
  <c r="H272" i="1"/>
  <c r="E281" i="1"/>
  <c r="H283" i="1"/>
  <c r="H285" i="1"/>
  <c r="E286" i="1"/>
  <c r="H288" i="1"/>
  <c r="K290" i="1"/>
  <c r="H291" i="1"/>
  <c r="K293" i="1"/>
  <c r="E296" i="1"/>
  <c r="K296" i="1"/>
  <c r="E299" i="1"/>
  <c r="H301" i="1"/>
  <c r="E302" i="1"/>
  <c r="H304" i="1"/>
  <c r="K306" i="1"/>
  <c r="H307" i="1"/>
  <c r="K309" i="1"/>
  <c r="E312" i="1"/>
  <c r="K312" i="1"/>
  <c r="E315" i="1"/>
  <c r="H317" i="1"/>
  <c r="E318" i="1"/>
  <c r="H320" i="1"/>
  <c r="K322" i="1"/>
  <c r="H323" i="1"/>
  <c r="K325" i="1"/>
  <c r="E328" i="1"/>
  <c r="K328" i="1"/>
  <c r="E331" i="1"/>
  <c r="H333" i="1"/>
  <c r="E334" i="1"/>
  <c r="H336" i="1"/>
  <c r="K338" i="1"/>
  <c r="H339" i="1"/>
  <c r="K341" i="1"/>
  <c r="E344" i="1"/>
  <c r="K344" i="1"/>
  <c r="E347" i="1"/>
  <c r="H349" i="1"/>
  <c r="E350" i="1"/>
  <c r="E181" i="1"/>
  <c r="K185" i="1"/>
  <c r="K197" i="1"/>
  <c r="K219" i="1"/>
  <c r="E222" i="1"/>
  <c r="H224" i="1"/>
  <c r="E241" i="1"/>
  <c r="H243" i="1"/>
  <c r="K245" i="1"/>
  <c r="H262" i="1"/>
  <c r="K264" i="1"/>
  <c r="E267" i="1"/>
  <c r="K275" i="1"/>
  <c r="E278" i="1"/>
  <c r="K279" i="1"/>
  <c r="H280" i="1"/>
  <c r="E282" i="1"/>
  <c r="K283" i="1"/>
  <c r="H284" i="1"/>
  <c r="K286" i="1"/>
  <c r="H287" i="1"/>
  <c r="K289" i="1"/>
  <c r="E292" i="1"/>
  <c r="K292" i="1"/>
  <c r="E295" i="1"/>
  <c r="H297" i="1"/>
  <c r="E298" i="1"/>
  <c r="H300" i="1"/>
  <c r="K302" i="1"/>
  <c r="H303" i="1"/>
  <c r="K305" i="1"/>
  <c r="E308" i="1"/>
  <c r="K308" i="1"/>
  <c r="E311" i="1"/>
  <c r="H313" i="1"/>
  <c r="E314" i="1"/>
  <c r="H316" i="1"/>
  <c r="K318" i="1"/>
  <c r="H319" i="1"/>
  <c r="K321" i="1"/>
  <c r="E324" i="1"/>
  <c r="K324" i="1"/>
  <c r="E327" i="1"/>
  <c r="H329" i="1"/>
  <c r="E330" i="1"/>
  <c r="H332" i="1"/>
  <c r="K334" i="1"/>
  <c r="H335" i="1"/>
  <c r="K337" i="1"/>
  <c r="E340" i="1"/>
  <c r="K340" i="1"/>
  <c r="E343" i="1"/>
  <c r="H345" i="1"/>
  <c r="E346" i="1"/>
  <c r="H348" i="1"/>
  <c r="K191" i="1"/>
  <c r="H195" i="1"/>
  <c r="K201" i="1"/>
  <c r="E225" i="1"/>
  <c r="H227" i="1"/>
  <c r="K229" i="1"/>
  <c r="H246" i="1"/>
  <c r="K248" i="1"/>
  <c r="E251" i="1"/>
  <c r="E259" i="1"/>
  <c r="E265" i="1"/>
  <c r="H267" i="1"/>
  <c r="K269" i="1"/>
  <c r="K272" i="1"/>
  <c r="H274" i="1"/>
  <c r="E275" i="1"/>
  <c r="K276" i="1"/>
  <c r="H278" i="1"/>
  <c r="E279" i="1"/>
  <c r="K280" i="1"/>
  <c r="E283" i="1"/>
  <c r="K285" i="1"/>
  <c r="E288" i="1"/>
  <c r="K288" i="1"/>
  <c r="E291" i="1"/>
  <c r="H293" i="1"/>
  <c r="E294" i="1"/>
  <c r="H296" i="1"/>
  <c r="K298" i="1"/>
  <c r="H299" i="1"/>
  <c r="K301" i="1"/>
  <c r="E304" i="1"/>
  <c r="K304" i="1"/>
  <c r="E307" i="1"/>
  <c r="H309" i="1"/>
  <c r="E310" i="1"/>
  <c r="H312" i="1"/>
  <c r="K314" i="1"/>
  <c r="H315" i="1"/>
  <c r="K317" i="1"/>
  <c r="E320" i="1"/>
  <c r="K320" i="1"/>
  <c r="E323" i="1"/>
  <c r="H325" i="1"/>
  <c r="E326" i="1"/>
  <c r="H328" i="1"/>
  <c r="K330" i="1"/>
  <c r="H331" i="1"/>
  <c r="K333" i="1"/>
  <c r="E336" i="1"/>
  <c r="K336" i="1"/>
  <c r="E339" i="1"/>
  <c r="H341" i="1"/>
  <c r="E342" i="1"/>
  <c r="H344" i="1"/>
  <c r="K346" i="1"/>
  <c r="H347" i="1"/>
  <c r="K349" i="1"/>
  <c r="E352" i="1"/>
  <c r="K352" i="1"/>
  <c r="E355" i="1"/>
  <c r="H357" i="1"/>
  <c r="E358" i="1"/>
  <c r="H183" i="1"/>
  <c r="H199" i="1"/>
  <c r="H211" i="1"/>
  <c r="K213" i="1"/>
  <c r="H230" i="1"/>
  <c r="K232" i="1"/>
  <c r="E235" i="1"/>
  <c r="K251" i="1"/>
  <c r="E254" i="1"/>
  <c r="H256" i="1"/>
  <c r="H259" i="1"/>
  <c r="K261" i="1"/>
  <c r="K267" i="1"/>
  <c r="E270" i="1"/>
  <c r="E273" i="1"/>
  <c r="K273" i="1"/>
  <c r="H275" i="1"/>
  <c r="K277" i="1"/>
  <c r="K284" i="1"/>
  <c r="E287" i="1"/>
  <c r="H289" i="1"/>
  <c r="E290" i="1"/>
  <c r="H292" i="1"/>
  <c r="K294" i="1"/>
  <c r="H295" i="1"/>
  <c r="K297" i="1"/>
  <c r="E300" i="1"/>
  <c r="K300" i="1"/>
  <c r="E303" i="1"/>
  <c r="H305" i="1"/>
  <c r="E306" i="1"/>
  <c r="H308" i="1"/>
  <c r="K310" i="1"/>
  <c r="H311" i="1"/>
  <c r="K313" i="1"/>
  <c r="E316" i="1"/>
  <c r="K316" i="1"/>
  <c r="E319" i="1"/>
  <c r="H321" i="1"/>
  <c r="E322" i="1"/>
  <c r="H324" i="1"/>
  <c r="K326" i="1"/>
  <c r="H327" i="1"/>
  <c r="K329" i="1"/>
  <c r="E332" i="1"/>
  <c r="K332" i="1"/>
  <c r="E335" i="1"/>
  <c r="H337" i="1"/>
  <c r="E338" i="1"/>
  <c r="H340" i="1"/>
  <c r="K342" i="1"/>
  <c r="H343" i="1"/>
  <c r="K345" i="1"/>
  <c r="E348" i="1"/>
  <c r="K348" i="1"/>
  <c r="E351" i="1"/>
  <c r="H353" i="1"/>
  <c r="E354" i="1"/>
  <c r="H356" i="1"/>
  <c r="K356" i="1"/>
  <c r="K350" i="1"/>
  <c r="K358" i="1"/>
  <c r="K357" i="1"/>
  <c r="H355" i="1"/>
  <c r="E356" i="1"/>
  <c r="K353" i="1"/>
  <c r="H351" i="1"/>
  <c r="S2" i="1"/>
  <c r="E2" i="1"/>
  <c r="P10" i="1"/>
  <c r="Q2" i="1"/>
  <c r="H2" i="1"/>
  <c r="F2" i="1" l="1"/>
  <c r="F3" i="1"/>
  <c r="I4" i="1"/>
  <c r="L5" i="1"/>
  <c r="F7" i="1"/>
  <c r="I8" i="1"/>
  <c r="L9" i="1"/>
  <c r="F11" i="1"/>
  <c r="I12" i="1"/>
  <c r="L13" i="1"/>
  <c r="F15" i="1"/>
  <c r="I16" i="1"/>
  <c r="L17" i="1"/>
  <c r="F19" i="1"/>
  <c r="I20" i="1"/>
  <c r="L21" i="1"/>
  <c r="F23" i="1"/>
  <c r="I24" i="1"/>
  <c r="L25" i="1"/>
  <c r="F27" i="1"/>
  <c r="I28" i="1"/>
  <c r="L29" i="1"/>
  <c r="F31" i="1"/>
  <c r="I32" i="1"/>
  <c r="L33" i="1"/>
  <c r="F35" i="1"/>
  <c r="I36" i="1"/>
  <c r="L37" i="1"/>
  <c r="F39" i="1"/>
  <c r="I40" i="1"/>
  <c r="F5" i="1"/>
  <c r="I7" i="1"/>
  <c r="F8" i="1"/>
  <c r="I10" i="1"/>
  <c r="L12" i="1"/>
  <c r="I13" i="1"/>
  <c r="L15" i="1"/>
  <c r="F18" i="1"/>
  <c r="L18" i="1"/>
  <c r="F21" i="1"/>
  <c r="I23" i="1"/>
  <c r="F24" i="1"/>
  <c r="I26" i="1"/>
  <c r="L28" i="1"/>
  <c r="I29" i="1"/>
  <c r="L31" i="1"/>
  <c r="F34" i="1"/>
  <c r="L34" i="1"/>
  <c r="F37" i="1"/>
  <c r="I39" i="1"/>
  <c r="F40" i="1"/>
  <c r="F41" i="1"/>
  <c r="I42" i="1"/>
  <c r="L43" i="1"/>
  <c r="F45" i="1"/>
  <c r="I46" i="1"/>
  <c r="L47" i="1"/>
  <c r="F49" i="1"/>
  <c r="I50" i="1"/>
  <c r="L51" i="1"/>
  <c r="F53" i="1"/>
  <c r="I54" i="1"/>
  <c r="L55" i="1"/>
  <c r="F57" i="1"/>
  <c r="I58" i="1"/>
  <c r="L59" i="1"/>
  <c r="F61" i="1"/>
  <c r="I62" i="1"/>
  <c r="L63" i="1"/>
  <c r="F65" i="1"/>
  <c r="I66" i="1"/>
  <c r="L67" i="1"/>
  <c r="F69" i="1"/>
  <c r="I70" i="1"/>
  <c r="L71" i="1"/>
  <c r="F73" i="1"/>
  <c r="I74" i="1"/>
  <c r="L75" i="1"/>
  <c r="F77" i="1"/>
  <c r="I78" i="1"/>
  <c r="L79" i="1"/>
  <c r="F81" i="1"/>
  <c r="I82" i="1"/>
  <c r="L83" i="1"/>
  <c r="F85" i="1"/>
  <c r="I86" i="1"/>
  <c r="L87" i="1"/>
  <c r="L3" i="1"/>
  <c r="I5" i="1"/>
  <c r="F6" i="1"/>
  <c r="L7" i="1"/>
  <c r="I9" i="1"/>
  <c r="F10" i="1"/>
  <c r="L11" i="1"/>
  <c r="F14" i="1"/>
  <c r="L22" i="1"/>
  <c r="F25" i="1"/>
  <c r="L26" i="1"/>
  <c r="I27" i="1"/>
  <c r="F29" i="1"/>
  <c r="L30" i="1"/>
  <c r="I31" i="1"/>
  <c r="F33" i="1"/>
  <c r="I35" i="1"/>
  <c r="I41" i="1"/>
  <c r="F42" i="1"/>
  <c r="I44" i="1"/>
  <c r="L46" i="1"/>
  <c r="I47" i="1"/>
  <c r="L49" i="1"/>
  <c r="F52" i="1"/>
  <c r="L52" i="1"/>
  <c r="F55" i="1"/>
  <c r="I57" i="1"/>
  <c r="F58" i="1"/>
  <c r="I60" i="1"/>
  <c r="F4" i="1"/>
  <c r="L4" i="1"/>
  <c r="I6" i="1"/>
  <c r="L8" i="1"/>
  <c r="I17" i="1"/>
  <c r="L19" i="1"/>
  <c r="I21" i="1"/>
  <c r="F22" i="1"/>
  <c r="L23" i="1"/>
  <c r="I25" i="1"/>
  <c r="F26" i="1"/>
  <c r="L27" i="1"/>
  <c r="F30" i="1"/>
  <c r="L38" i="1"/>
  <c r="L42" i="1"/>
  <c r="I43" i="1"/>
  <c r="I3" i="1"/>
  <c r="F12" i="1"/>
  <c r="I14" i="1"/>
  <c r="F16" i="1"/>
  <c r="L16" i="1"/>
  <c r="I18" i="1"/>
  <c r="F20" i="1"/>
  <c r="L20" i="1"/>
  <c r="I22" i="1"/>
  <c r="L24" i="1"/>
  <c r="I33" i="1"/>
  <c r="L35" i="1"/>
  <c r="I37" i="1"/>
  <c r="F38" i="1"/>
  <c r="L39" i="1"/>
  <c r="L41" i="1"/>
  <c r="F44" i="1"/>
  <c r="L44" i="1"/>
  <c r="F47" i="1"/>
  <c r="I49" i="1"/>
  <c r="F50" i="1"/>
  <c r="I52" i="1"/>
  <c r="L54" i="1"/>
  <c r="I55" i="1"/>
  <c r="L57" i="1"/>
  <c r="F60" i="1"/>
  <c r="L60" i="1"/>
  <c r="F63" i="1"/>
  <c r="I65" i="1"/>
  <c r="F66" i="1"/>
  <c r="I68" i="1"/>
  <c r="L70" i="1"/>
  <c r="I71" i="1"/>
  <c r="L73" i="1"/>
  <c r="F76" i="1"/>
  <c r="L76" i="1"/>
  <c r="F79" i="1"/>
  <c r="I81" i="1"/>
  <c r="F82" i="1"/>
  <c r="I84" i="1"/>
  <c r="L86" i="1"/>
  <c r="I87" i="1"/>
  <c r="I88" i="1"/>
  <c r="L89" i="1"/>
  <c r="F91" i="1"/>
  <c r="I92" i="1"/>
  <c r="L93" i="1"/>
  <c r="F95" i="1"/>
  <c r="I96" i="1"/>
  <c r="L97" i="1"/>
  <c r="F99" i="1"/>
  <c r="I100" i="1"/>
  <c r="L101" i="1"/>
  <c r="F103" i="1"/>
  <c r="I104" i="1"/>
  <c r="L105" i="1"/>
  <c r="F107" i="1"/>
  <c r="I108" i="1"/>
  <c r="L109" i="1"/>
  <c r="F111" i="1"/>
  <c r="I112" i="1"/>
  <c r="L113" i="1"/>
  <c r="F115" i="1"/>
  <c r="I116" i="1"/>
  <c r="L117" i="1"/>
  <c r="F119" i="1"/>
  <c r="I120" i="1"/>
  <c r="L121" i="1"/>
  <c r="F123" i="1"/>
  <c r="I124" i="1"/>
  <c r="L125" i="1"/>
  <c r="F127" i="1"/>
  <c r="I128" i="1"/>
  <c r="L129" i="1"/>
  <c r="F131" i="1"/>
  <c r="I132" i="1"/>
  <c r="L133" i="1"/>
  <c r="F135" i="1"/>
  <c r="I136" i="1"/>
  <c r="L137" i="1"/>
  <c r="F139" i="1"/>
  <c r="I140" i="1"/>
  <c r="L141" i="1"/>
  <c r="F143" i="1"/>
  <c r="I144" i="1"/>
  <c r="L145" i="1"/>
  <c r="F147" i="1"/>
  <c r="I148" i="1"/>
  <c r="L6" i="1"/>
  <c r="F13" i="1"/>
  <c r="I19" i="1"/>
  <c r="F32" i="1"/>
  <c r="I38" i="1"/>
  <c r="L48" i="1"/>
  <c r="F51" i="1"/>
  <c r="I53" i="1"/>
  <c r="I59" i="1"/>
  <c r="L61" i="1"/>
  <c r="L62" i="1"/>
  <c r="I64" i="1"/>
  <c r="L66" i="1"/>
  <c r="I75" i="1"/>
  <c r="L77" i="1"/>
  <c r="I79" i="1"/>
  <c r="F80" i="1"/>
  <c r="L81" i="1"/>
  <c r="I83" i="1"/>
  <c r="F84" i="1"/>
  <c r="L85" i="1"/>
  <c r="F88" i="1"/>
  <c r="I90" i="1"/>
  <c r="L92" i="1"/>
  <c r="I93" i="1"/>
  <c r="L95" i="1"/>
  <c r="F98" i="1"/>
  <c r="L98" i="1"/>
  <c r="F101" i="1"/>
  <c r="I103" i="1"/>
  <c r="F104" i="1"/>
  <c r="I106" i="1"/>
  <c r="L108" i="1"/>
  <c r="I109" i="1"/>
  <c r="L111" i="1"/>
  <c r="F114" i="1"/>
  <c r="L114" i="1"/>
  <c r="F117" i="1"/>
  <c r="I119" i="1"/>
  <c r="F120" i="1"/>
  <c r="I122" i="1"/>
  <c r="L10" i="1"/>
  <c r="F17" i="1"/>
  <c r="L32" i="1"/>
  <c r="F36" i="1"/>
  <c r="I45" i="1"/>
  <c r="I51" i="1"/>
  <c r="L53" i="1"/>
  <c r="F56" i="1"/>
  <c r="F62" i="1"/>
  <c r="F70" i="1"/>
  <c r="I72" i="1"/>
  <c r="F74" i="1"/>
  <c r="L74" i="1"/>
  <c r="I76" i="1"/>
  <c r="F78" i="1"/>
  <c r="L78" i="1"/>
  <c r="I80" i="1"/>
  <c r="L82" i="1"/>
  <c r="L88" i="1"/>
  <c r="I89" i="1"/>
  <c r="L91" i="1"/>
  <c r="F94" i="1"/>
  <c r="L94" i="1"/>
  <c r="F97" i="1"/>
  <c r="I99" i="1"/>
  <c r="F100" i="1"/>
  <c r="I11" i="1"/>
  <c r="L14" i="1"/>
  <c r="I30" i="1"/>
  <c r="L36" i="1"/>
  <c r="L45" i="1"/>
  <c r="F48" i="1"/>
  <c r="F54" i="1"/>
  <c r="I56" i="1"/>
  <c r="L58" i="1"/>
  <c r="L64" i="1"/>
  <c r="F67" i="1"/>
  <c r="L68" i="1"/>
  <c r="I69" i="1"/>
  <c r="F71" i="1"/>
  <c r="L72" i="1"/>
  <c r="I73" i="1"/>
  <c r="F75" i="1"/>
  <c r="I77" i="1"/>
  <c r="F86" i="1"/>
  <c r="F90" i="1"/>
  <c r="L90" i="1"/>
  <c r="F93" i="1"/>
  <c r="I95" i="1"/>
  <c r="F96" i="1"/>
  <c r="I98" i="1"/>
  <c r="L100" i="1"/>
  <c r="I101" i="1"/>
  <c r="L103" i="1"/>
  <c r="F106" i="1"/>
  <c r="L106" i="1"/>
  <c r="F109" i="1"/>
  <c r="I111" i="1"/>
  <c r="F112" i="1"/>
  <c r="I114" i="1"/>
  <c r="L116" i="1"/>
  <c r="I117" i="1"/>
  <c r="L119" i="1"/>
  <c r="F122" i="1"/>
  <c r="L122" i="1"/>
  <c r="F125" i="1"/>
  <c r="I127" i="1"/>
  <c r="F128" i="1"/>
  <c r="I130" i="1"/>
  <c r="L132" i="1"/>
  <c r="I133" i="1"/>
  <c r="L135" i="1"/>
  <c r="F138" i="1"/>
  <c r="L138" i="1"/>
  <c r="F141" i="1"/>
  <c r="I143" i="1"/>
  <c r="F144" i="1"/>
  <c r="I146" i="1"/>
  <c r="L148" i="1"/>
  <c r="L149" i="1"/>
  <c r="F151" i="1"/>
  <c r="I152" i="1"/>
  <c r="L153" i="1"/>
  <c r="F155" i="1"/>
  <c r="I156" i="1"/>
  <c r="L157" i="1"/>
  <c r="F159" i="1"/>
  <c r="I160" i="1"/>
  <c r="L161" i="1"/>
  <c r="F163" i="1"/>
  <c r="I164" i="1"/>
  <c r="L165" i="1"/>
  <c r="F167" i="1"/>
  <c r="I168" i="1"/>
  <c r="L169" i="1"/>
  <c r="F171" i="1"/>
  <c r="I172" i="1"/>
  <c r="L173" i="1"/>
  <c r="F175" i="1"/>
  <c r="I176" i="1"/>
  <c r="L177" i="1"/>
  <c r="F179" i="1"/>
  <c r="I180" i="1"/>
  <c r="L181" i="1"/>
  <c r="F183" i="1"/>
  <c r="I184" i="1"/>
  <c r="L185" i="1"/>
  <c r="F187" i="1"/>
  <c r="I188" i="1"/>
  <c r="L189" i="1"/>
  <c r="F191" i="1"/>
  <c r="I192" i="1"/>
  <c r="L193" i="1"/>
  <c r="F195" i="1"/>
  <c r="I196" i="1"/>
  <c r="L197" i="1"/>
  <c r="F199" i="1"/>
  <c r="I200" i="1"/>
  <c r="L201" i="1"/>
  <c r="F203" i="1"/>
  <c r="I204" i="1"/>
  <c r="L205" i="1"/>
  <c r="F207" i="1"/>
  <c r="I208" i="1"/>
  <c r="F43" i="1"/>
  <c r="I48" i="1"/>
  <c r="L65" i="1"/>
  <c r="F72" i="1"/>
  <c r="L84" i="1"/>
  <c r="I97" i="1"/>
  <c r="L99" i="1"/>
  <c r="F102" i="1"/>
  <c r="F108" i="1"/>
  <c r="I110" i="1"/>
  <c r="L112" i="1"/>
  <c r="L118" i="1"/>
  <c r="F121" i="1"/>
  <c r="I123" i="1"/>
  <c r="I125" i="1"/>
  <c r="F126" i="1"/>
  <c r="L127" i="1"/>
  <c r="I129" i="1"/>
  <c r="F130" i="1"/>
  <c r="L131" i="1"/>
  <c r="F134" i="1"/>
  <c r="L142" i="1"/>
  <c r="F145" i="1"/>
  <c r="L146" i="1"/>
  <c r="I147" i="1"/>
  <c r="F149" i="1"/>
  <c r="I151" i="1"/>
  <c r="F152" i="1"/>
  <c r="I154" i="1"/>
  <c r="L156" i="1"/>
  <c r="I157" i="1"/>
  <c r="L159" i="1"/>
  <c r="F162" i="1"/>
  <c r="L162" i="1"/>
  <c r="F165" i="1"/>
  <c r="I167" i="1"/>
  <c r="F168" i="1"/>
  <c r="I170" i="1"/>
  <c r="L172" i="1"/>
  <c r="I173" i="1"/>
  <c r="L175" i="1"/>
  <c r="F178" i="1"/>
  <c r="L178" i="1"/>
  <c r="F181" i="1"/>
  <c r="I183" i="1"/>
  <c r="F184" i="1"/>
  <c r="I186" i="1"/>
  <c r="L188" i="1"/>
  <c r="I189" i="1"/>
  <c r="L191" i="1"/>
  <c r="F9" i="1"/>
  <c r="I34" i="1"/>
  <c r="F59" i="1"/>
  <c r="I63" i="1"/>
  <c r="L69" i="1"/>
  <c r="I85" i="1"/>
  <c r="I102" i="1"/>
  <c r="L104" i="1"/>
  <c r="L110" i="1"/>
  <c r="F113" i="1"/>
  <c r="I115" i="1"/>
  <c r="I121" i="1"/>
  <c r="L123" i="1"/>
  <c r="L124" i="1"/>
  <c r="I126" i="1"/>
  <c r="L128" i="1"/>
  <c r="I137" i="1"/>
  <c r="L139" i="1"/>
  <c r="I141" i="1"/>
  <c r="F142" i="1"/>
  <c r="L143" i="1"/>
  <c r="I145" i="1"/>
  <c r="F146" i="1"/>
  <c r="L147" i="1"/>
  <c r="I150" i="1"/>
  <c r="L152" i="1"/>
  <c r="I153" i="1"/>
  <c r="L155" i="1"/>
  <c r="F158" i="1"/>
  <c r="L158" i="1"/>
  <c r="F161" i="1"/>
  <c r="I163" i="1"/>
  <c r="F164" i="1"/>
  <c r="I166" i="1"/>
  <c r="L168" i="1"/>
  <c r="I169" i="1"/>
  <c r="L171" i="1"/>
  <c r="F174" i="1"/>
  <c r="F46" i="1"/>
  <c r="L50" i="1"/>
  <c r="F64" i="1"/>
  <c r="I67" i="1"/>
  <c r="F83" i="1"/>
  <c r="F89" i="1"/>
  <c r="I91" i="1"/>
  <c r="L102" i="1"/>
  <c r="F105" i="1"/>
  <c r="I107" i="1"/>
  <c r="I113" i="1"/>
  <c r="L115" i="1"/>
  <c r="F118" i="1"/>
  <c r="F124" i="1"/>
  <c r="F132" i="1"/>
  <c r="I134" i="1"/>
  <c r="F136" i="1"/>
  <c r="L136" i="1"/>
  <c r="I138" i="1"/>
  <c r="F140" i="1"/>
  <c r="L140" i="1"/>
  <c r="I142" i="1"/>
  <c r="L144" i="1"/>
  <c r="I149" i="1"/>
  <c r="L151" i="1"/>
  <c r="F154" i="1"/>
  <c r="L154" i="1"/>
  <c r="F157" i="1"/>
  <c r="I159" i="1"/>
  <c r="F160" i="1"/>
  <c r="I162" i="1"/>
  <c r="L164" i="1"/>
  <c r="I165" i="1"/>
  <c r="L167" i="1"/>
  <c r="F170" i="1"/>
  <c r="L170" i="1"/>
  <c r="F173" i="1"/>
  <c r="I175" i="1"/>
  <c r="F176" i="1"/>
  <c r="I178" i="1"/>
  <c r="L180" i="1"/>
  <c r="I181" i="1"/>
  <c r="L183" i="1"/>
  <c r="F186" i="1"/>
  <c r="L186" i="1"/>
  <c r="F189" i="1"/>
  <c r="I191" i="1"/>
  <c r="F192" i="1"/>
  <c r="I194" i="1"/>
  <c r="L196" i="1"/>
  <c r="I197" i="1"/>
  <c r="L199" i="1"/>
  <c r="F202" i="1"/>
  <c r="L202" i="1"/>
  <c r="F205" i="1"/>
  <c r="I207" i="1"/>
  <c r="F208" i="1"/>
  <c r="L209" i="1"/>
  <c r="F211" i="1"/>
  <c r="I212" i="1"/>
  <c r="L213" i="1"/>
  <c r="F215" i="1"/>
  <c r="I216" i="1"/>
  <c r="L217" i="1"/>
  <c r="F219" i="1"/>
  <c r="I220" i="1"/>
  <c r="L221" i="1"/>
  <c r="F223" i="1"/>
  <c r="I224" i="1"/>
  <c r="L225" i="1"/>
  <c r="F227" i="1"/>
  <c r="I228" i="1"/>
  <c r="L229" i="1"/>
  <c r="F231" i="1"/>
  <c r="I232" i="1"/>
  <c r="L233" i="1"/>
  <c r="F235" i="1"/>
  <c r="I236" i="1"/>
  <c r="L237" i="1"/>
  <c r="F239" i="1"/>
  <c r="I240" i="1"/>
  <c r="L241" i="1"/>
  <c r="F243" i="1"/>
  <c r="I244" i="1"/>
  <c r="L245" i="1"/>
  <c r="F247" i="1"/>
  <c r="I248" i="1"/>
  <c r="L249" i="1"/>
  <c r="F251" i="1"/>
  <c r="I252" i="1"/>
  <c r="L253" i="1"/>
  <c r="F255" i="1"/>
  <c r="I256" i="1"/>
  <c r="L257" i="1"/>
  <c r="F259" i="1"/>
  <c r="I260" i="1"/>
  <c r="L261" i="1"/>
  <c r="F263" i="1"/>
  <c r="I264" i="1"/>
  <c r="L265" i="1"/>
  <c r="F267" i="1"/>
  <c r="I268" i="1"/>
  <c r="L269" i="1"/>
  <c r="F271" i="1"/>
  <c r="I272" i="1"/>
  <c r="L273" i="1"/>
  <c r="F275" i="1"/>
  <c r="I276" i="1"/>
  <c r="L277" i="1"/>
  <c r="F279" i="1"/>
  <c r="I280" i="1"/>
  <c r="L281" i="1"/>
  <c r="F283" i="1"/>
  <c r="I15" i="1"/>
  <c r="F68" i="1"/>
  <c r="L80" i="1"/>
  <c r="F92" i="1"/>
  <c r="F116" i="1"/>
  <c r="L120" i="1"/>
  <c r="I131" i="1"/>
  <c r="L134" i="1"/>
  <c r="F150" i="1"/>
  <c r="L166" i="1"/>
  <c r="F169" i="1"/>
  <c r="I171" i="1"/>
  <c r="F180" i="1"/>
  <c r="I182" i="1"/>
  <c r="L184" i="1"/>
  <c r="L190" i="1"/>
  <c r="F193" i="1"/>
  <c r="L194" i="1"/>
  <c r="I195" i="1"/>
  <c r="F197" i="1"/>
  <c r="L198" i="1"/>
  <c r="I199" i="1"/>
  <c r="F201" i="1"/>
  <c r="I203" i="1"/>
  <c r="I211" i="1"/>
  <c r="F212" i="1"/>
  <c r="I214" i="1"/>
  <c r="L216" i="1"/>
  <c r="I217" i="1"/>
  <c r="L219" i="1"/>
  <c r="F222" i="1"/>
  <c r="L222" i="1"/>
  <c r="F225" i="1"/>
  <c r="I227" i="1"/>
  <c r="F228" i="1"/>
  <c r="I230" i="1"/>
  <c r="L232" i="1"/>
  <c r="I233" i="1"/>
  <c r="L235" i="1"/>
  <c r="F238" i="1"/>
  <c r="L238" i="1"/>
  <c r="F241" i="1"/>
  <c r="I243" i="1"/>
  <c r="F244" i="1"/>
  <c r="I246" i="1"/>
  <c r="L248" i="1"/>
  <c r="I249" i="1"/>
  <c r="L251" i="1"/>
  <c r="F254" i="1"/>
  <c r="L254" i="1"/>
  <c r="F257" i="1"/>
  <c r="I259" i="1"/>
  <c r="F260" i="1"/>
  <c r="I262" i="1"/>
  <c r="L264" i="1"/>
  <c r="I265" i="1"/>
  <c r="L267" i="1"/>
  <c r="F270" i="1"/>
  <c r="L270" i="1"/>
  <c r="F28" i="1"/>
  <c r="L56" i="1"/>
  <c r="I94" i="1"/>
  <c r="L107" i="1"/>
  <c r="F129" i="1"/>
  <c r="I135" i="1"/>
  <c r="F148" i="1"/>
  <c r="L150" i="1"/>
  <c r="F153" i="1"/>
  <c r="I155" i="1"/>
  <c r="F172" i="1"/>
  <c r="I174" i="1"/>
  <c r="L176" i="1"/>
  <c r="L182" i="1"/>
  <c r="F185" i="1"/>
  <c r="I187" i="1"/>
  <c r="I193" i="1"/>
  <c r="F194" i="1"/>
  <c r="L195" i="1"/>
  <c r="F198" i="1"/>
  <c r="L206" i="1"/>
  <c r="F209" i="1"/>
  <c r="I210" i="1"/>
  <c r="L212" i="1"/>
  <c r="I213" i="1"/>
  <c r="L215" i="1"/>
  <c r="F218" i="1"/>
  <c r="L218" i="1"/>
  <c r="F221" i="1"/>
  <c r="I223" i="1"/>
  <c r="F224" i="1"/>
  <c r="I226" i="1"/>
  <c r="L228" i="1"/>
  <c r="I229" i="1"/>
  <c r="L231" i="1"/>
  <c r="F234" i="1"/>
  <c r="L234" i="1"/>
  <c r="F237" i="1"/>
  <c r="I239" i="1"/>
  <c r="F240" i="1"/>
  <c r="I242" i="1"/>
  <c r="L244" i="1"/>
  <c r="I245" i="1"/>
  <c r="L247" i="1"/>
  <c r="F250" i="1"/>
  <c r="L250" i="1"/>
  <c r="F253" i="1"/>
  <c r="I255" i="1"/>
  <c r="F256" i="1"/>
  <c r="L40" i="1"/>
  <c r="I61" i="1"/>
  <c r="F87" i="1"/>
  <c r="L96" i="1"/>
  <c r="I118" i="1"/>
  <c r="L126" i="1"/>
  <c r="F133" i="1"/>
  <c r="I139" i="1"/>
  <c r="F156" i="1"/>
  <c r="I158" i="1"/>
  <c r="L160" i="1"/>
  <c r="L174" i="1"/>
  <c r="F177" i="1"/>
  <c r="I179" i="1"/>
  <c r="I185" i="1"/>
  <c r="L187" i="1"/>
  <c r="F190" i="1"/>
  <c r="I201" i="1"/>
  <c r="L203" i="1"/>
  <c r="I205" i="1"/>
  <c r="F206" i="1"/>
  <c r="L207" i="1"/>
  <c r="I209" i="1"/>
  <c r="L211" i="1"/>
  <c r="F214" i="1"/>
  <c r="L214" i="1"/>
  <c r="F217" i="1"/>
  <c r="I219" i="1"/>
  <c r="F220" i="1"/>
  <c r="I222" i="1"/>
  <c r="L224" i="1"/>
  <c r="I225" i="1"/>
  <c r="L227" i="1"/>
  <c r="F230" i="1"/>
  <c r="L230" i="1"/>
  <c r="F233" i="1"/>
  <c r="I235" i="1"/>
  <c r="F236" i="1"/>
  <c r="I238" i="1"/>
  <c r="L240" i="1"/>
  <c r="I241" i="1"/>
  <c r="L243" i="1"/>
  <c r="F246" i="1"/>
  <c r="L246" i="1"/>
  <c r="F249" i="1"/>
  <c r="I251" i="1"/>
  <c r="F252" i="1"/>
  <c r="I254" i="1"/>
  <c r="L256" i="1"/>
  <c r="I257" i="1"/>
  <c r="L259" i="1"/>
  <c r="F262" i="1"/>
  <c r="L262" i="1"/>
  <c r="F265" i="1"/>
  <c r="I267" i="1"/>
  <c r="F268" i="1"/>
  <c r="I270" i="1"/>
  <c r="L272" i="1"/>
  <c r="I273" i="1"/>
  <c r="L275" i="1"/>
  <c r="F278" i="1"/>
  <c r="L278" i="1"/>
  <c r="F281" i="1"/>
  <c r="I283" i="1"/>
  <c r="F284" i="1"/>
  <c r="I285" i="1"/>
  <c r="L286" i="1"/>
  <c r="F288" i="1"/>
  <c r="I289" i="1"/>
  <c r="L290" i="1"/>
  <c r="F292" i="1"/>
  <c r="I293" i="1"/>
  <c r="L294" i="1"/>
  <c r="F296" i="1"/>
  <c r="I297" i="1"/>
  <c r="L298" i="1"/>
  <c r="F300" i="1"/>
  <c r="I301" i="1"/>
  <c r="L302" i="1"/>
  <c r="F304" i="1"/>
  <c r="I305" i="1"/>
  <c r="L306" i="1"/>
  <c r="F308" i="1"/>
  <c r="I309" i="1"/>
  <c r="L310" i="1"/>
  <c r="F312" i="1"/>
  <c r="I313" i="1"/>
  <c r="L314" i="1"/>
  <c r="F316" i="1"/>
  <c r="I317" i="1"/>
  <c r="L318" i="1"/>
  <c r="F320" i="1"/>
  <c r="I321" i="1"/>
  <c r="L322" i="1"/>
  <c r="F324" i="1"/>
  <c r="I325" i="1"/>
  <c r="L326" i="1"/>
  <c r="F328" i="1"/>
  <c r="I329" i="1"/>
  <c r="L330" i="1"/>
  <c r="F332" i="1"/>
  <c r="I333" i="1"/>
  <c r="L334" i="1"/>
  <c r="F336" i="1"/>
  <c r="I337" i="1"/>
  <c r="L338" i="1"/>
  <c r="F340" i="1"/>
  <c r="I341" i="1"/>
  <c r="L342" i="1"/>
  <c r="F344" i="1"/>
  <c r="I345" i="1"/>
  <c r="L346" i="1"/>
  <c r="F348" i="1"/>
  <c r="I349" i="1"/>
  <c r="L350" i="1"/>
  <c r="F352" i="1"/>
  <c r="I353" i="1"/>
  <c r="L354" i="1"/>
  <c r="F356" i="1"/>
  <c r="I357" i="1"/>
  <c r="L358" i="1"/>
  <c r="I105" i="1"/>
  <c r="F110" i="1"/>
  <c r="L130" i="1"/>
  <c r="F137" i="1"/>
  <c r="I161" i="1"/>
  <c r="L163" i="1"/>
  <c r="F166" i="1"/>
  <c r="L179" i="1"/>
  <c r="F200" i="1"/>
  <c r="I206" i="1"/>
  <c r="I221" i="1"/>
  <c r="L223" i="1"/>
  <c r="F226" i="1"/>
  <c r="L242" i="1"/>
  <c r="F245" i="1"/>
  <c r="I247" i="1"/>
  <c r="I258" i="1"/>
  <c r="L260" i="1"/>
  <c r="L266" i="1"/>
  <c r="F269" i="1"/>
  <c r="I271" i="1"/>
  <c r="F273" i="1"/>
  <c r="L274" i="1"/>
  <c r="I275" i="1"/>
  <c r="F277" i="1"/>
  <c r="I279" i="1"/>
  <c r="L284" i="1"/>
  <c r="F287" i="1"/>
  <c r="L287" i="1"/>
  <c r="F290" i="1"/>
  <c r="I292" i="1"/>
  <c r="F293" i="1"/>
  <c r="I295" i="1"/>
  <c r="L297" i="1"/>
  <c r="I298" i="1"/>
  <c r="L300" i="1"/>
  <c r="F303" i="1"/>
  <c r="L303" i="1"/>
  <c r="F306" i="1"/>
  <c r="I308" i="1"/>
  <c r="F309" i="1"/>
  <c r="I311" i="1"/>
  <c r="L313" i="1"/>
  <c r="I314" i="1"/>
  <c r="L316" i="1"/>
  <c r="F319" i="1"/>
  <c r="L319" i="1"/>
  <c r="F322" i="1"/>
  <c r="I324" i="1"/>
  <c r="F325" i="1"/>
  <c r="I327" i="1"/>
  <c r="L329" i="1"/>
  <c r="I330" i="1"/>
  <c r="L332" i="1"/>
  <c r="F335" i="1"/>
  <c r="L335" i="1"/>
  <c r="F338" i="1"/>
  <c r="I340" i="1"/>
  <c r="F341" i="1"/>
  <c r="I343" i="1"/>
  <c r="L345" i="1"/>
  <c r="I346" i="1"/>
  <c r="L348" i="1"/>
  <c r="I190" i="1"/>
  <c r="L200" i="1"/>
  <c r="F204" i="1"/>
  <c r="F210" i="1"/>
  <c r="L226" i="1"/>
  <c r="F229" i="1"/>
  <c r="I231" i="1"/>
  <c r="F248" i="1"/>
  <c r="I250" i="1"/>
  <c r="L252" i="1"/>
  <c r="L258" i="1"/>
  <c r="F261" i="1"/>
  <c r="I263" i="1"/>
  <c r="I269" i="1"/>
  <c r="L271" i="1"/>
  <c r="F274" i="1"/>
  <c r="L282" i="1"/>
  <c r="F286" i="1"/>
  <c r="I288" i="1"/>
  <c r="F289" i="1"/>
  <c r="I291" i="1"/>
  <c r="L293" i="1"/>
  <c r="I294" i="1"/>
  <c r="L296" i="1"/>
  <c r="F299" i="1"/>
  <c r="L299" i="1"/>
  <c r="F302" i="1"/>
  <c r="I304" i="1"/>
  <c r="F305" i="1"/>
  <c r="I307" i="1"/>
  <c r="L309" i="1"/>
  <c r="I310" i="1"/>
  <c r="L312" i="1"/>
  <c r="F315" i="1"/>
  <c r="L315" i="1"/>
  <c r="F318" i="1"/>
  <c r="I320" i="1"/>
  <c r="F321" i="1"/>
  <c r="I323" i="1"/>
  <c r="L325" i="1"/>
  <c r="I326" i="1"/>
  <c r="L328" i="1"/>
  <c r="F331" i="1"/>
  <c r="L331" i="1"/>
  <c r="F334" i="1"/>
  <c r="I336" i="1"/>
  <c r="F337" i="1"/>
  <c r="I339" i="1"/>
  <c r="L341" i="1"/>
  <c r="I342" i="1"/>
  <c r="L344" i="1"/>
  <c r="F347" i="1"/>
  <c r="L347" i="1"/>
  <c r="F350" i="1"/>
  <c r="I177" i="1"/>
  <c r="F182" i="1"/>
  <c r="I198" i="1"/>
  <c r="L204" i="1"/>
  <c r="L210" i="1"/>
  <c r="F213" i="1"/>
  <c r="I215" i="1"/>
  <c r="F232" i="1"/>
  <c r="I234" i="1"/>
  <c r="L236" i="1"/>
  <c r="I253" i="1"/>
  <c r="L255" i="1"/>
  <c r="I261" i="1"/>
  <c r="L263" i="1"/>
  <c r="F266" i="1"/>
  <c r="I277" i="1"/>
  <c r="L279" i="1"/>
  <c r="I281" i="1"/>
  <c r="F282" i="1"/>
  <c r="L283" i="1"/>
  <c r="I284" i="1"/>
  <c r="F285" i="1"/>
  <c r="I287" i="1"/>
  <c r="L289" i="1"/>
  <c r="I290" i="1"/>
  <c r="L292" i="1"/>
  <c r="F295" i="1"/>
  <c r="L295" i="1"/>
  <c r="F298" i="1"/>
  <c r="I300" i="1"/>
  <c r="F301" i="1"/>
  <c r="I303" i="1"/>
  <c r="L305" i="1"/>
  <c r="I306" i="1"/>
  <c r="L308" i="1"/>
  <c r="F311" i="1"/>
  <c r="L311" i="1"/>
  <c r="F314" i="1"/>
  <c r="I316" i="1"/>
  <c r="F317" i="1"/>
  <c r="I319" i="1"/>
  <c r="L321" i="1"/>
  <c r="I322" i="1"/>
  <c r="L324" i="1"/>
  <c r="F327" i="1"/>
  <c r="L327" i="1"/>
  <c r="F330" i="1"/>
  <c r="I332" i="1"/>
  <c r="F333" i="1"/>
  <c r="I335" i="1"/>
  <c r="L337" i="1"/>
  <c r="I338" i="1"/>
  <c r="L340" i="1"/>
  <c r="F343" i="1"/>
  <c r="L343" i="1"/>
  <c r="F346" i="1"/>
  <c r="I348" i="1"/>
  <c r="F349" i="1"/>
  <c r="I351" i="1"/>
  <c r="L353" i="1"/>
  <c r="I354" i="1"/>
  <c r="L356" i="1"/>
  <c r="F188" i="1"/>
  <c r="L192" i="1"/>
  <c r="F196" i="1"/>
  <c r="I202" i="1"/>
  <c r="L208" i="1"/>
  <c r="F216" i="1"/>
  <c r="I218" i="1"/>
  <c r="L220" i="1"/>
  <c r="I237" i="1"/>
  <c r="L239" i="1"/>
  <c r="F242" i="1"/>
  <c r="F258" i="1"/>
  <c r="F264" i="1"/>
  <c r="I266" i="1"/>
  <c r="L268" i="1"/>
  <c r="F272" i="1"/>
  <c r="I274" i="1"/>
  <c r="F276" i="1"/>
  <c r="L276" i="1"/>
  <c r="I278" i="1"/>
  <c r="F280" i="1"/>
  <c r="L280" i="1"/>
  <c r="I282" i="1"/>
  <c r="L285" i="1"/>
  <c r="I286" i="1"/>
  <c r="L288" i="1"/>
  <c r="F291" i="1"/>
  <c r="L291" i="1"/>
  <c r="F294" i="1"/>
  <c r="I296" i="1"/>
  <c r="F297" i="1"/>
  <c r="I299" i="1"/>
  <c r="L301" i="1"/>
  <c r="I302" i="1"/>
  <c r="L304" i="1"/>
  <c r="F307" i="1"/>
  <c r="L307" i="1"/>
  <c r="F310" i="1"/>
  <c r="I312" i="1"/>
  <c r="F313" i="1"/>
  <c r="I315" i="1"/>
  <c r="L317" i="1"/>
  <c r="I318" i="1"/>
  <c r="L320" i="1"/>
  <c r="F323" i="1"/>
  <c r="L323" i="1"/>
  <c r="F326" i="1"/>
  <c r="I328" i="1"/>
  <c r="F329" i="1"/>
  <c r="I331" i="1"/>
  <c r="L333" i="1"/>
  <c r="I334" i="1"/>
  <c r="L336" i="1"/>
  <c r="F339" i="1"/>
  <c r="L339" i="1"/>
  <c r="F342" i="1"/>
  <c r="I344" i="1"/>
  <c r="F345" i="1"/>
  <c r="I347" i="1"/>
  <c r="L349" i="1"/>
  <c r="I350" i="1"/>
  <c r="L352" i="1"/>
  <c r="F355" i="1"/>
  <c r="L355" i="1"/>
  <c r="F358" i="1"/>
  <c r="I352" i="1"/>
  <c r="I358" i="1"/>
  <c r="L351" i="1"/>
  <c r="F354" i="1"/>
  <c r="I356" i="1"/>
  <c r="F353" i="1"/>
  <c r="I355" i="1"/>
  <c r="L357" i="1"/>
  <c r="F351" i="1"/>
  <c r="F357" i="1"/>
  <c r="J3" i="1"/>
  <c r="D5" i="1"/>
  <c r="G6" i="1"/>
  <c r="J7" i="1"/>
  <c r="D9" i="1"/>
  <c r="G10" i="1"/>
  <c r="J11" i="1"/>
  <c r="D13" i="1"/>
  <c r="G14" i="1"/>
  <c r="J15" i="1"/>
  <c r="D17" i="1"/>
  <c r="G18" i="1"/>
  <c r="J19" i="1"/>
  <c r="D21" i="1"/>
  <c r="G22" i="1"/>
  <c r="J23" i="1"/>
  <c r="D25" i="1"/>
  <c r="G26" i="1"/>
  <c r="J27" i="1"/>
  <c r="D29" i="1"/>
  <c r="G30" i="1"/>
  <c r="J31" i="1"/>
  <c r="D33" i="1"/>
  <c r="G34" i="1"/>
  <c r="J35" i="1"/>
  <c r="D37" i="1"/>
  <c r="G38" i="1"/>
  <c r="J39" i="1"/>
  <c r="D4" i="1"/>
  <c r="J4" i="1"/>
  <c r="D7" i="1"/>
  <c r="G9" i="1"/>
  <c r="D10" i="1"/>
  <c r="G12" i="1"/>
  <c r="J14" i="1"/>
  <c r="G15" i="1"/>
  <c r="J17" i="1"/>
  <c r="D20" i="1"/>
  <c r="J20" i="1"/>
  <c r="D23" i="1"/>
  <c r="G25" i="1"/>
  <c r="D26" i="1"/>
  <c r="G28" i="1"/>
  <c r="J30" i="1"/>
  <c r="G31" i="1"/>
  <c r="J33" i="1"/>
  <c r="D36" i="1"/>
  <c r="J36" i="1"/>
  <c r="D39" i="1"/>
  <c r="J41" i="1"/>
  <c r="D43" i="1"/>
  <c r="G44" i="1"/>
  <c r="J45" i="1"/>
  <c r="D47" i="1"/>
  <c r="G48" i="1"/>
  <c r="J49" i="1"/>
  <c r="D51" i="1"/>
  <c r="G52" i="1"/>
  <c r="J53" i="1"/>
  <c r="D55" i="1"/>
  <c r="G56" i="1"/>
  <c r="J57" i="1"/>
  <c r="D59" i="1"/>
  <c r="G60" i="1"/>
  <c r="J61" i="1"/>
  <c r="D63" i="1"/>
  <c r="G64" i="1"/>
  <c r="J65" i="1"/>
  <c r="D67" i="1"/>
  <c r="G68" i="1"/>
  <c r="J69" i="1"/>
  <c r="D71" i="1"/>
  <c r="G72" i="1"/>
  <c r="J73" i="1"/>
  <c r="D75" i="1"/>
  <c r="G76" i="1"/>
  <c r="J77" i="1"/>
  <c r="D79" i="1"/>
  <c r="G80" i="1"/>
  <c r="J81" i="1"/>
  <c r="D83" i="1"/>
  <c r="G84" i="1"/>
  <c r="J85" i="1"/>
  <c r="D87" i="1"/>
  <c r="D3" i="1"/>
  <c r="J8" i="1"/>
  <c r="D11" i="1"/>
  <c r="J12" i="1"/>
  <c r="G13" i="1"/>
  <c r="D15" i="1"/>
  <c r="J16" i="1"/>
  <c r="G17" i="1"/>
  <c r="D19" i="1"/>
  <c r="G21" i="1"/>
  <c r="D30" i="1"/>
  <c r="G32" i="1"/>
  <c r="D34" i="1"/>
  <c r="J34" i="1"/>
  <c r="G36" i="1"/>
  <c r="D38" i="1"/>
  <c r="J38" i="1"/>
  <c r="G40" i="1"/>
  <c r="D41" i="1"/>
  <c r="G43" i="1"/>
  <c r="D44" i="1"/>
  <c r="G46" i="1"/>
  <c r="J48" i="1"/>
  <c r="G49" i="1"/>
  <c r="J51" i="1"/>
  <c r="D54" i="1"/>
  <c r="J54" i="1"/>
  <c r="D57" i="1"/>
  <c r="G59" i="1"/>
  <c r="D60" i="1"/>
  <c r="G62" i="1"/>
  <c r="G3" i="1"/>
  <c r="J5" i="1"/>
  <c r="G7" i="1"/>
  <c r="D8" i="1"/>
  <c r="J9" i="1"/>
  <c r="G11" i="1"/>
  <c r="D12" i="1"/>
  <c r="J13" i="1"/>
  <c r="D16" i="1"/>
  <c r="J24" i="1"/>
  <c r="D27" i="1"/>
  <c r="J28" i="1"/>
  <c r="G29" i="1"/>
  <c r="D31" i="1"/>
  <c r="J32" i="1"/>
  <c r="G33" i="1"/>
  <c r="D35" i="1"/>
  <c r="G37" i="1"/>
  <c r="G42" i="1"/>
  <c r="G4" i="1"/>
  <c r="D6" i="1"/>
  <c r="J6" i="1"/>
  <c r="G8" i="1"/>
  <c r="J10" i="1"/>
  <c r="G19" i="1"/>
  <c r="J21" i="1"/>
  <c r="G23" i="1"/>
  <c r="D24" i="1"/>
  <c r="J25" i="1"/>
  <c r="G27" i="1"/>
  <c r="D28" i="1"/>
  <c r="J29" i="1"/>
  <c r="D32" i="1"/>
  <c r="J40" i="1"/>
  <c r="G41" i="1"/>
  <c r="J43" i="1"/>
  <c r="D46" i="1"/>
  <c r="J46" i="1"/>
  <c r="D49" i="1"/>
  <c r="G51" i="1"/>
  <c r="D52" i="1"/>
  <c r="G54" i="1"/>
  <c r="J56" i="1"/>
  <c r="G57" i="1"/>
  <c r="J59" i="1"/>
  <c r="D62" i="1"/>
  <c r="J62" i="1"/>
  <c r="D65" i="1"/>
  <c r="G67" i="1"/>
  <c r="D68" i="1"/>
  <c r="G70" i="1"/>
  <c r="J72" i="1"/>
  <c r="G73" i="1"/>
  <c r="J75" i="1"/>
  <c r="D78" i="1"/>
  <c r="J78" i="1"/>
  <c r="D81" i="1"/>
  <c r="G83" i="1"/>
  <c r="D84" i="1"/>
  <c r="G86" i="1"/>
  <c r="D89" i="1"/>
  <c r="G90" i="1"/>
  <c r="J91" i="1"/>
  <c r="D93" i="1"/>
  <c r="G94" i="1"/>
  <c r="J95" i="1"/>
  <c r="D97" i="1"/>
  <c r="G98" i="1"/>
  <c r="J99" i="1"/>
  <c r="D101" i="1"/>
  <c r="G102" i="1"/>
  <c r="J103" i="1"/>
  <c r="D105" i="1"/>
  <c r="G106" i="1"/>
  <c r="J107" i="1"/>
  <c r="D109" i="1"/>
  <c r="G110" i="1"/>
  <c r="J111" i="1"/>
  <c r="D113" i="1"/>
  <c r="G114" i="1"/>
  <c r="J115" i="1"/>
  <c r="D117" i="1"/>
  <c r="G118" i="1"/>
  <c r="J119" i="1"/>
  <c r="D121" i="1"/>
  <c r="G122" i="1"/>
  <c r="J123" i="1"/>
  <c r="D125" i="1"/>
  <c r="G126" i="1"/>
  <c r="J127" i="1"/>
  <c r="D129" i="1"/>
  <c r="G130" i="1"/>
  <c r="J131" i="1"/>
  <c r="D133" i="1"/>
  <c r="G134" i="1"/>
  <c r="J135" i="1"/>
  <c r="D137" i="1"/>
  <c r="G138" i="1"/>
  <c r="J139" i="1"/>
  <c r="D141" i="1"/>
  <c r="G142" i="1"/>
  <c r="J143" i="1"/>
  <c r="D145" i="1"/>
  <c r="G146" i="1"/>
  <c r="J147" i="1"/>
  <c r="D149" i="1"/>
  <c r="G16" i="1"/>
  <c r="J22" i="1"/>
  <c r="G35" i="1"/>
  <c r="G45" i="1"/>
  <c r="J47" i="1"/>
  <c r="D50" i="1"/>
  <c r="D56" i="1"/>
  <c r="G58" i="1"/>
  <c r="J60" i="1"/>
  <c r="J63" i="1"/>
  <c r="G65" i="1"/>
  <c r="D66" i="1"/>
  <c r="J67" i="1"/>
  <c r="G69" i="1"/>
  <c r="D70" i="1"/>
  <c r="J71" i="1"/>
  <c r="D74" i="1"/>
  <c r="J82" i="1"/>
  <c r="D85" i="1"/>
  <c r="J86" i="1"/>
  <c r="G87" i="1"/>
  <c r="G89" i="1"/>
  <c r="D90" i="1"/>
  <c r="G92" i="1"/>
  <c r="J94" i="1"/>
  <c r="G95" i="1"/>
  <c r="J97" i="1"/>
  <c r="D100" i="1"/>
  <c r="J100" i="1"/>
  <c r="D103" i="1"/>
  <c r="G105" i="1"/>
  <c r="D106" i="1"/>
  <c r="G108" i="1"/>
  <c r="J110" i="1"/>
  <c r="G111" i="1"/>
  <c r="J113" i="1"/>
  <c r="D116" i="1"/>
  <c r="J116" i="1"/>
  <c r="D119" i="1"/>
  <c r="G121" i="1"/>
  <c r="D122" i="1"/>
  <c r="G124" i="1"/>
  <c r="D14" i="1"/>
  <c r="G20" i="1"/>
  <c r="J26" i="1"/>
  <c r="G39" i="1"/>
  <c r="D42" i="1"/>
  <c r="D48" i="1"/>
  <c r="G50" i="1"/>
  <c r="J52" i="1"/>
  <c r="J58" i="1"/>
  <c r="D61" i="1"/>
  <c r="D64" i="1"/>
  <c r="J64" i="1"/>
  <c r="G66" i="1"/>
  <c r="J68" i="1"/>
  <c r="G77" i="1"/>
  <c r="J79" i="1"/>
  <c r="G81" i="1"/>
  <c r="D82" i="1"/>
  <c r="J83" i="1"/>
  <c r="G85" i="1"/>
  <c r="D86" i="1"/>
  <c r="J87" i="1"/>
  <c r="G88" i="1"/>
  <c r="J90" i="1"/>
  <c r="G91" i="1"/>
  <c r="J93" i="1"/>
  <c r="D96" i="1"/>
  <c r="J96" i="1"/>
  <c r="D99" i="1"/>
  <c r="G101" i="1"/>
  <c r="D102" i="1"/>
  <c r="G5" i="1"/>
  <c r="D18" i="1"/>
  <c r="G24" i="1"/>
  <c r="D40" i="1"/>
  <c r="J42" i="1"/>
  <c r="J44" i="1"/>
  <c r="J50" i="1"/>
  <c r="D53" i="1"/>
  <c r="G55" i="1"/>
  <c r="G61" i="1"/>
  <c r="G63" i="1"/>
  <c r="D72" i="1"/>
  <c r="G74" i="1"/>
  <c r="D76" i="1"/>
  <c r="J76" i="1"/>
  <c r="G78" i="1"/>
  <c r="D80" i="1"/>
  <c r="J80" i="1"/>
  <c r="G82" i="1"/>
  <c r="J84" i="1"/>
  <c r="J89" i="1"/>
  <c r="D92" i="1"/>
  <c r="J92" i="1"/>
  <c r="D95" i="1"/>
  <c r="G97" i="1"/>
  <c r="D98" i="1"/>
  <c r="G100" i="1"/>
  <c r="J102" i="1"/>
  <c r="G103" i="1"/>
  <c r="J105" i="1"/>
  <c r="D108" i="1"/>
  <c r="J108" i="1"/>
  <c r="D111" i="1"/>
  <c r="G113" i="1"/>
  <c r="D114" i="1"/>
  <c r="G116" i="1"/>
  <c r="J118" i="1"/>
  <c r="G119" i="1"/>
  <c r="J121" i="1"/>
  <c r="D124" i="1"/>
  <c r="J124" i="1"/>
  <c r="D127" i="1"/>
  <c r="G129" i="1"/>
  <c r="D130" i="1"/>
  <c r="G132" i="1"/>
  <c r="J134" i="1"/>
  <c r="G135" i="1"/>
  <c r="J137" i="1"/>
  <c r="D140" i="1"/>
  <c r="J140" i="1"/>
  <c r="D143" i="1"/>
  <c r="G145" i="1"/>
  <c r="D146" i="1"/>
  <c r="G148" i="1"/>
  <c r="G150" i="1"/>
  <c r="J151" i="1"/>
  <c r="D153" i="1"/>
  <c r="G154" i="1"/>
  <c r="J155" i="1"/>
  <c r="D157" i="1"/>
  <c r="G158" i="1"/>
  <c r="J159" i="1"/>
  <c r="D161" i="1"/>
  <c r="G162" i="1"/>
  <c r="J163" i="1"/>
  <c r="D165" i="1"/>
  <c r="G166" i="1"/>
  <c r="J167" i="1"/>
  <c r="D169" i="1"/>
  <c r="G170" i="1"/>
  <c r="J171" i="1"/>
  <c r="D173" i="1"/>
  <c r="G174" i="1"/>
  <c r="J175" i="1"/>
  <c r="D177" i="1"/>
  <c r="G178" i="1"/>
  <c r="J179" i="1"/>
  <c r="D181" i="1"/>
  <c r="G182" i="1"/>
  <c r="J183" i="1"/>
  <c r="D185" i="1"/>
  <c r="G186" i="1"/>
  <c r="J187" i="1"/>
  <c r="D189" i="1"/>
  <c r="G190" i="1"/>
  <c r="J191" i="1"/>
  <c r="D193" i="1"/>
  <c r="G194" i="1"/>
  <c r="J195" i="1"/>
  <c r="D197" i="1"/>
  <c r="G198" i="1"/>
  <c r="J199" i="1"/>
  <c r="D201" i="1"/>
  <c r="G202" i="1"/>
  <c r="J203" i="1"/>
  <c r="D205" i="1"/>
  <c r="G206" i="1"/>
  <c r="J207" i="1"/>
  <c r="D209" i="1"/>
  <c r="J18" i="1"/>
  <c r="G53" i="1"/>
  <c r="D58" i="1"/>
  <c r="D69" i="1"/>
  <c r="G75" i="1"/>
  <c r="D88" i="1"/>
  <c r="J104" i="1"/>
  <c r="D107" i="1"/>
  <c r="G109" i="1"/>
  <c r="G115" i="1"/>
  <c r="J117" i="1"/>
  <c r="D120" i="1"/>
  <c r="J128" i="1"/>
  <c r="D131" i="1"/>
  <c r="J132" i="1"/>
  <c r="G133" i="1"/>
  <c r="D135" i="1"/>
  <c r="J136" i="1"/>
  <c r="G137" i="1"/>
  <c r="D139" i="1"/>
  <c r="G141" i="1"/>
  <c r="D151" i="1"/>
  <c r="G153" i="1"/>
  <c r="D154" i="1"/>
  <c r="G156" i="1"/>
  <c r="J158" i="1"/>
  <c r="G159" i="1"/>
  <c r="J161" i="1"/>
  <c r="D164" i="1"/>
  <c r="J164" i="1"/>
  <c r="D167" i="1"/>
  <c r="G169" i="1"/>
  <c r="D170" i="1"/>
  <c r="G172" i="1"/>
  <c r="J174" i="1"/>
  <c r="G175" i="1"/>
  <c r="J177" i="1"/>
  <c r="D180" i="1"/>
  <c r="J180" i="1"/>
  <c r="D183" i="1"/>
  <c r="G185" i="1"/>
  <c r="D186" i="1"/>
  <c r="G188" i="1"/>
  <c r="J190" i="1"/>
  <c r="G191" i="1"/>
  <c r="D22" i="1"/>
  <c r="D45" i="1"/>
  <c r="J66" i="1"/>
  <c r="D73" i="1"/>
  <c r="G79" i="1"/>
  <c r="J88" i="1"/>
  <c r="D91" i="1"/>
  <c r="G93" i="1"/>
  <c r="G107" i="1"/>
  <c r="J109" i="1"/>
  <c r="D112" i="1"/>
  <c r="D118" i="1"/>
  <c r="G120" i="1"/>
  <c r="J122" i="1"/>
  <c r="J125" i="1"/>
  <c r="G127" i="1"/>
  <c r="D128" i="1"/>
  <c r="J129" i="1"/>
  <c r="G131" i="1"/>
  <c r="D132" i="1"/>
  <c r="J133" i="1"/>
  <c r="D136" i="1"/>
  <c r="J144" i="1"/>
  <c r="D147" i="1"/>
  <c r="J148" i="1"/>
  <c r="G149" i="1"/>
  <c r="D150" i="1"/>
  <c r="G152" i="1"/>
  <c r="J154" i="1"/>
  <c r="G155" i="1"/>
  <c r="J157" i="1"/>
  <c r="D160" i="1"/>
  <c r="J160" i="1"/>
  <c r="D163" i="1"/>
  <c r="G165" i="1"/>
  <c r="D166" i="1"/>
  <c r="G168" i="1"/>
  <c r="J170" i="1"/>
  <c r="G171" i="1"/>
  <c r="J173" i="1"/>
  <c r="J37" i="1"/>
  <c r="J55" i="1"/>
  <c r="J70" i="1"/>
  <c r="D77" i="1"/>
  <c r="D94" i="1"/>
  <c r="G96" i="1"/>
  <c r="J98" i="1"/>
  <c r="D104" i="1"/>
  <c r="D110" i="1"/>
  <c r="G112" i="1"/>
  <c r="J114" i="1"/>
  <c r="J120" i="1"/>
  <c r="D123" i="1"/>
  <c r="D126" i="1"/>
  <c r="J126" i="1"/>
  <c r="G128" i="1"/>
  <c r="J130" i="1"/>
  <c r="G139" i="1"/>
  <c r="J141" i="1"/>
  <c r="G143" i="1"/>
  <c r="D144" i="1"/>
  <c r="J145" i="1"/>
  <c r="G147" i="1"/>
  <c r="D148" i="1"/>
  <c r="J150" i="1"/>
  <c r="G151" i="1"/>
  <c r="J153" i="1"/>
  <c r="D156" i="1"/>
  <c r="J156" i="1"/>
  <c r="D159" i="1"/>
  <c r="G161" i="1"/>
  <c r="D162" i="1"/>
  <c r="G164" i="1"/>
  <c r="J166" i="1"/>
  <c r="G167" i="1"/>
  <c r="J169" i="1"/>
  <c r="D172" i="1"/>
  <c r="J172" i="1"/>
  <c r="D175" i="1"/>
  <c r="G177" i="1"/>
  <c r="D178" i="1"/>
  <c r="G180" i="1"/>
  <c r="J182" i="1"/>
  <c r="G183" i="1"/>
  <c r="J185" i="1"/>
  <c r="D188" i="1"/>
  <c r="J188" i="1"/>
  <c r="D191" i="1"/>
  <c r="G193" i="1"/>
  <c r="D194" i="1"/>
  <c r="G196" i="1"/>
  <c r="J198" i="1"/>
  <c r="G199" i="1"/>
  <c r="J201" i="1"/>
  <c r="D204" i="1"/>
  <c r="J204" i="1"/>
  <c r="D207" i="1"/>
  <c r="G209" i="1"/>
  <c r="G210" i="1"/>
  <c r="J211" i="1"/>
  <c r="D213" i="1"/>
  <c r="G214" i="1"/>
  <c r="J215" i="1"/>
  <c r="D217" i="1"/>
  <c r="G218" i="1"/>
  <c r="J219" i="1"/>
  <c r="D221" i="1"/>
  <c r="G222" i="1"/>
  <c r="J223" i="1"/>
  <c r="D225" i="1"/>
  <c r="G226" i="1"/>
  <c r="J227" i="1"/>
  <c r="D229" i="1"/>
  <c r="G230" i="1"/>
  <c r="J231" i="1"/>
  <c r="D233" i="1"/>
  <c r="G234" i="1"/>
  <c r="J235" i="1"/>
  <c r="D237" i="1"/>
  <c r="G238" i="1"/>
  <c r="J239" i="1"/>
  <c r="D241" i="1"/>
  <c r="G242" i="1"/>
  <c r="J243" i="1"/>
  <c r="D245" i="1"/>
  <c r="G246" i="1"/>
  <c r="J247" i="1"/>
  <c r="D249" i="1"/>
  <c r="G250" i="1"/>
  <c r="J251" i="1"/>
  <c r="D253" i="1"/>
  <c r="G254" i="1"/>
  <c r="J255" i="1"/>
  <c r="D257" i="1"/>
  <c r="G258" i="1"/>
  <c r="J259" i="1"/>
  <c r="D261" i="1"/>
  <c r="G262" i="1"/>
  <c r="J263" i="1"/>
  <c r="D265" i="1"/>
  <c r="G266" i="1"/>
  <c r="J267" i="1"/>
  <c r="D269" i="1"/>
  <c r="G270" i="1"/>
  <c r="J271" i="1"/>
  <c r="D273" i="1"/>
  <c r="G274" i="1"/>
  <c r="J275" i="1"/>
  <c r="D277" i="1"/>
  <c r="G278" i="1"/>
  <c r="J279" i="1"/>
  <c r="D281" i="1"/>
  <c r="G282" i="1"/>
  <c r="J283" i="1"/>
  <c r="J101" i="1"/>
  <c r="J106" i="1"/>
  <c r="G125" i="1"/>
  <c r="D138" i="1"/>
  <c r="G144" i="1"/>
  <c r="J152" i="1"/>
  <c r="D155" i="1"/>
  <c r="G157" i="1"/>
  <c r="D174" i="1"/>
  <c r="J176" i="1"/>
  <c r="D179" i="1"/>
  <c r="G181" i="1"/>
  <c r="G187" i="1"/>
  <c r="J189" i="1"/>
  <c r="D192" i="1"/>
  <c r="D198" i="1"/>
  <c r="G200" i="1"/>
  <c r="D202" i="1"/>
  <c r="J202" i="1"/>
  <c r="G204" i="1"/>
  <c r="D206" i="1"/>
  <c r="J206" i="1"/>
  <c r="G208" i="1"/>
  <c r="D211" i="1"/>
  <c r="G213" i="1"/>
  <c r="D214" i="1"/>
  <c r="G216" i="1"/>
  <c r="J218" i="1"/>
  <c r="G219" i="1"/>
  <c r="J221" i="1"/>
  <c r="D224" i="1"/>
  <c r="J224" i="1"/>
  <c r="D227" i="1"/>
  <c r="G229" i="1"/>
  <c r="D230" i="1"/>
  <c r="G232" i="1"/>
  <c r="J234" i="1"/>
  <c r="G235" i="1"/>
  <c r="J237" i="1"/>
  <c r="D240" i="1"/>
  <c r="J240" i="1"/>
  <c r="D243" i="1"/>
  <c r="G245" i="1"/>
  <c r="D246" i="1"/>
  <c r="G248" i="1"/>
  <c r="J250" i="1"/>
  <c r="G251" i="1"/>
  <c r="J253" i="1"/>
  <c r="D256" i="1"/>
  <c r="J256" i="1"/>
  <c r="D259" i="1"/>
  <c r="G261" i="1"/>
  <c r="D262" i="1"/>
  <c r="G264" i="1"/>
  <c r="J266" i="1"/>
  <c r="G267" i="1"/>
  <c r="J269" i="1"/>
  <c r="G71" i="1"/>
  <c r="J112" i="1"/>
  <c r="G117" i="1"/>
  <c r="J138" i="1"/>
  <c r="D142" i="1"/>
  <c r="D158" i="1"/>
  <c r="G160" i="1"/>
  <c r="J162" i="1"/>
  <c r="G179" i="1"/>
  <c r="J181" i="1"/>
  <c r="D184" i="1"/>
  <c r="D190" i="1"/>
  <c r="G192" i="1"/>
  <c r="D195" i="1"/>
  <c r="J196" i="1"/>
  <c r="G197" i="1"/>
  <c r="D199" i="1"/>
  <c r="J200" i="1"/>
  <c r="G201" i="1"/>
  <c r="D203" i="1"/>
  <c r="G205" i="1"/>
  <c r="D210" i="1"/>
  <c r="G212" i="1"/>
  <c r="J214" i="1"/>
  <c r="G215" i="1"/>
  <c r="J217" i="1"/>
  <c r="D220" i="1"/>
  <c r="J220" i="1"/>
  <c r="D223" i="1"/>
  <c r="G225" i="1"/>
  <c r="D226" i="1"/>
  <c r="G228" i="1"/>
  <c r="J230" i="1"/>
  <c r="G231" i="1"/>
  <c r="J233" i="1"/>
  <c r="D236" i="1"/>
  <c r="J236" i="1"/>
  <c r="D239" i="1"/>
  <c r="G241" i="1"/>
  <c r="D242" i="1"/>
  <c r="G244" i="1"/>
  <c r="J246" i="1"/>
  <c r="G247" i="1"/>
  <c r="J249" i="1"/>
  <c r="D252" i="1"/>
  <c r="J252" i="1"/>
  <c r="D255" i="1"/>
  <c r="G257" i="1"/>
  <c r="J74" i="1"/>
  <c r="G104" i="1"/>
  <c r="G123" i="1"/>
  <c r="G136" i="1"/>
  <c r="J142" i="1"/>
  <c r="G163" i="1"/>
  <c r="J165" i="1"/>
  <c r="D168" i="1"/>
  <c r="D176" i="1"/>
  <c r="D182" i="1"/>
  <c r="G184" i="1"/>
  <c r="J186" i="1"/>
  <c r="J192" i="1"/>
  <c r="J193" i="1"/>
  <c r="G195" i="1"/>
  <c r="D196" i="1"/>
  <c r="J197" i="1"/>
  <c r="D200" i="1"/>
  <c r="J208" i="1"/>
  <c r="J210" i="1"/>
  <c r="G211" i="1"/>
  <c r="J213" i="1"/>
  <c r="D216" i="1"/>
  <c r="J216" i="1"/>
  <c r="D219" i="1"/>
  <c r="G221" i="1"/>
  <c r="D222" i="1"/>
  <c r="G224" i="1"/>
  <c r="J226" i="1"/>
  <c r="G227" i="1"/>
  <c r="J229" i="1"/>
  <c r="D232" i="1"/>
  <c r="J232" i="1"/>
  <c r="D235" i="1"/>
  <c r="G237" i="1"/>
  <c r="D238" i="1"/>
  <c r="G240" i="1"/>
  <c r="J242" i="1"/>
  <c r="G243" i="1"/>
  <c r="J245" i="1"/>
  <c r="D248" i="1"/>
  <c r="J248" i="1"/>
  <c r="D251" i="1"/>
  <c r="G253" i="1"/>
  <c r="D254" i="1"/>
  <c r="G256" i="1"/>
  <c r="J258" i="1"/>
  <c r="G259" i="1"/>
  <c r="J261" i="1"/>
  <c r="D264" i="1"/>
  <c r="J264" i="1"/>
  <c r="D267" i="1"/>
  <c r="G269" i="1"/>
  <c r="D270" i="1"/>
  <c r="G272" i="1"/>
  <c r="J274" i="1"/>
  <c r="G275" i="1"/>
  <c r="J277" i="1"/>
  <c r="D280" i="1"/>
  <c r="J280" i="1"/>
  <c r="D283" i="1"/>
  <c r="J284" i="1"/>
  <c r="D286" i="1"/>
  <c r="G287" i="1"/>
  <c r="J288" i="1"/>
  <c r="D290" i="1"/>
  <c r="G291" i="1"/>
  <c r="J292" i="1"/>
  <c r="D294" i="1"/>
  <c r="G295" i="1"/>
  <c r="J296" i="1"/>
  <c r="D298" i="1"/>
  <c r="G299" i="1"/>
  <c r="J300" i="1"/>
  <c r="D302" i="1"/>
  <c r="G303" i="1"/>
  <c r="J304" i="1"/>
  <c r="D306" i="1"/>
  <c r="G307" i="1"/>
  <c r="J308" i="1"/>
  <c r="D310" i="1"/>
  <c r="G311" i="1"/>
  <c r="J312" i="1"/>
  <c r="D314" i="1"/>
  <c r="G315" i="1"/>
  <c r="J316" i="1"/>
  <c r="D318" i="1"/>
  <c r="G319" i="1"/>
  <c r="J320" i="1"/>
  <c r="D322" i="1"/>
  <c r="G323" i="1"/>
  <c r="J324" i="1"/>
  <c r="D326" i="1"/>
  <c r="G327" i="1"/>
  <c r="J328" i="1"/>
  <c r="D330" i="1"/>
  <c r="G331" i="1"/>
  <c r="J332" i="1"/>
  <c r="D334" i="1"/>
  <c r="G335" i="1"/>
  <c r="J336" i="1"/>
  <c r="D338" i="1"/>
  <c r="G339" i="1"/>
  <c r="J340" i="1"/>
  <c r="D342" i="1"/>
  <c r="G343" i="1"/>
  <c r="J344" i="1"/>
  <c r="D346" i="1"/>
  <c r="G347" i="1"/>
  <c r="J348" i="1"/>
  <c r="D350" i="1"/>
  <c r="G351" i="1"/>
  <c r="J352" i="1"/>
  <c r="D354" i="1"/>
  <c r="G355" i="1"/>
  <c r="J356" i="1"/>
  <c r="D358" i="1"/>
  <c r="G47" i="1"/>
  <c r="G99" i="1"/>
  <c r="D115" i="1"/>
  <c r="D134" i="1"/>
  <c r="G140" i="1"/>
  <c r="J146" i="1"/>
  <c r="J149" i="1"/>
  <c r="D152" i="1"/>
  <c r="J184" i="1"/>
  <c r="G189" i="1"/>
  <c r="G203" i="1"/>
  <c r="J209" i="1"/>
  <c r="D212" i="1"/>
  <c r="J228" i="1"/>
  <c r="D231" i="1"/>
  <c r="G233" i="1"/>
  <c r="D250" i="1"/>
  <c r="G252" i="1"/>
  <c r="J254" i="1"/>
  <c r="G263" i="1"/>
  <c r="J265" i="1"/>
  <c r="D268" i="1"/>
  <c r="D274" i="1"/>
  <c r="G276" i="1"/>
  <c r="D278" i="1"/>
  <c r="J278" i="1"/>
  <c r="G280" i="1"/>
  <c r="D282" i="1"/>
  <c r="J282" i="1"/>
  <c r="G284" i="1"/>
  <c r="J286" i="1"/>
  <c r="D289" i="1"/>
  <c r="J289" i="1"/>
  <c r="D292" i="1"/>
  <c r="G294" i="1"/>
  <c r="D295" i="1"/>
  <c r="G297" i="1"/>
  <c r="J299" i="1"/>
  <c r="G300" i="1"/>
  <c r="J302" i="1"/>
  <c r="D305" i="1"/>
  <c r="J305" i="1"/>
  <c r="D308" i="1"/>
  <c r="G310" i="1"/>
  <c r="D311" i="1"/>
  <c r="G313" i="1"/>
  <c r="J315" i="1"/>
  <c r="G316" i="1"/>
  <c r="J318" i="1"/>
  <c r="D321" i="1"/>
  <c r="J321" i="1"/>
  <c r="D324" i="1"/>
  <c r="G326" i="1"/>
  <c r="D327" i="1"/>
  <c r="G329" i="1"/>
  <c r="J331" i="1"/>
  <c r="G332" i="1"/>
  <c r="J334" i="1"/>
  <c r="D337" i="1"/>
  <c r="J337" i="1"/>
  <c r="D340" i="1"/>
  <c r="G342" i="1"/>
  <c r="D343" i="1"/>
  <c r="G345" i="1"/>
  <c r="J347" i="1"/>
  <c r="G348" i="1"/>
  <c r="J350" i="1"/>
  <c r="J168" i="1"/>
  <c r="G176" i="1"/>
  <c r="J194" i="1"/>
  <c r="G207" i="1"/>
  <c r="J212" i="1"/>
  <c r="D215" i="1"/>
  <c r="G217" i="1"/>
  <c r="D234" i="1"/>
  <c r="G236" i="1"/>
  <c r="J238" i="1"/>
  <c r="G255" i="1"/>
  <c r="J257" i="1"/>
  <c r="D260" i="1"/>
  <c r="D266" i="1"/>
  <c r="G268" i="1"/>
  <c r="J270" i="1"/>
  <c r="J272" i="1"/>
  <c r="G273" i="1"/>
  <c r="D275" i="1"/>
  <c r="J276" i="1"/>
  <c r="G277" i="1"/>
  <c r="D279" i="1"/>
  <c r="G281" i="1"/>
  <c r="D285" i="1"/>
  <c r="J285" i="1"/>
  <c r="D288" i="1"/>
  <c r="G290" i="1"/>
  <c r="D291" i="1"/>
  <c r="G293" i="1"/>
  <c r="J295" i="1"/>
  <c r="G296" i="1"/>
  <c r="J298" i="1"/>
  <c r="D301" i="1"/>
  <c r="J301" i="1"/>
  <c r="D304" i="1"/>
  <c r="G306" i="1"/>
  <c r="D307" i="1"/>
  <c r="G309" i="1"/>
  <c r="J311" i="1"/>
  <c r="G312" i="1"/>
  <c r="J314" i="1"/>
  <c r="D317" i="1"/>
  <c r="J317" i="1"/>
  <c r="D320" i="1"/>
  <c r="G322" i="1"/>
  <c r="D323" i="1"/>
  <c r="G325" i="1"/>
  <c r="J327" i="1"/>
  <c r="G328" i="1"/>
  <c r="J330" i="1"/>
  <c r="D333" i="1"/>
  <c r="J333" i="1"/>
  <c r="D336" i="1"/>
  <c r="G338" i="1"/>
  <c r="D339" i="1"/>
  <c r="G341" i="1"/>
  <c r="J343" i="1"/>
  <c r="G344" i="1"/>
  <c r="J346" i="1"/>
  <c r="D349" i="1"/>
  <c r="J349" i="1"/>
  <c r="D171" i="1"/>
  <c r="D187" i="1"/>
  <c r="D208" i="1"/>
  <c r="D218" i="1"/>
  <c r="G220" i="1"/>
  <c r="J222" i="1"/>
  <c r="G239" i="1"/>
  <c r="J241" i="1"/>
  <c r="D244" i="1"/>
  <c r="D258" i="1"/>
  <c r="G260" i="1"/>
  <c r="J262" i="1"/>
  <c r="J268" i="1"/>
  <c r="D271" i="1"/>
  <c r="D272" i="1"/>
  <c r="J273" i="1"/>
  <c r="D276" i="1"/>
  <c r="G286" i="1"/>
  <c r="D287" i="1"/>
  <c r="G289" i="1"/>
  <c r="J291" i="1"/>
  <c r="G292" i="1"/>
  <c r="J294" i="1"/>
  <c r="D297" i="1"/>
  <c r="J297" i="1"/>
  <c r="D300" i="1"/>
  <c r="G302" i="1"/>
  <c r="D303" i="1"/>
  <c r="G305" i="1"/>
  <c r="J307" i="1"/>
  <c r="G308" i="1"/>
  <c r="J310" i="1"/>
  <c r="D313" i="1"/>
  <c r="J313" i="1"/>
  <c r="D316" i="1"/>
  <c r="G318" i="1"/>
  <c r="D319" i="1"/>
  <c r="G321" i="1"/>
  <c r="J323" i="1"/>
  <c r="G324" i="1"/>
  <c r="J326" i="1"/>
  <c r="D329" i="1"/>
  <c r="J329" i="1"/>
  <c r="D332" i="1"/>
  <c r="G334" i="1"/>
  <c r="D335" i="1"/>
  <c r="G337" i="1"/>
  <c r="J339" i="1"/>
  <c r="G340" i="1"/>
  <c r="J342" i="1"/>
  <c r="D345" i="1"/>
  <c r="J345" i="1"/>
  <c r="D348" i="1"/>
  <c r="G350" i="1"/>
  <c r="D351" i="1"/>
  <c r="G353" i="1"/>
  <c r="J355" i="1"/>
  <c r="G356" i="1"/>
  <c r="J358" i="1"/>
  <c r="G173" i="1"/>
  <c r="J178" i="1"/>
  <c r="J205" i="1"/>
  <c r="G223" i="1"/>
  <c r="J225" i="1"/>
  <c r="D228" i="1"/>
  <c r="J244" i="1"/>
  <c r="D247" i="1"/>
  <c r="G249" i="1"/>
  <c r="J260" i="1"/>
  <c r="D263" i="1"/>
  <c r="G265" i="1"/>
  <c r="G271" i="1"/>
  <c r="G279" i="1"/>
  <c r="J281" i="1"/>
  <c r="G283" i="1"/>
  <c r="D284" i="1"/>
  <c r="G285" i="1"/>
  <c r="J287" i="1"/>
  <c r="G288" i="1"/>
  <c r="J290" i="1"/>
  <c r="D293" i="1"/>
  <c r="J293" i="1"/>
  <c r="D296" i="1"/>
  <c r="G298" i="1"/>
  <c r="D299" i="1"/>
  <c r="G301" i="1"/>
  <c r="J303" i="1"/>
  <c r="G304" i="1"/>
  <c r="J306" i="1"/>
  <c r="D309" i="1"/>
  <c r="J309" i="1"/>
  <c r="D312" i="1"/>
  <c r="G314" i="1"/>
  <c r="D315" i="1"/>
  <c r="G317" i="1"/>
  <c r="J319" i="1"/>
  <c r="G320" i="1"/>
  <c r="J322" i="1"/>
  <c r="D325" i="1"/>
  <c r="J325" i="1"/>
  <c r="D328" i="1"/>
  <c r="G330" i="1"/>
  <c r="D331" i="1"/>
  <c r="G333" i="1"/>
  <c r="J335" i="1"/>
  <c r="G336" i="1"/>
  <c r="J338" i="1"/>
  <c r="D341" i="1"/>
  <c r="J341" i="1"/>
  <c r="D344" i="1"/>
  <c r="G346" i="1"/>
  <c r="D347" i="1"/>
  <c r="G349" i="1"/>
  <c r="J351" i="1"/>
  <c r="G352" i="1"/>
  <c r="J354" i="1"/>
  <c r="D357" i="1"/>
  <c r="J357" i="1"/>
  <c r="D355" i="1"/>
  <c r="G357" i="1"/>
  <c r="D353" i="1"/>
  <c r="D352" i="1"/>
  <c r="G354" i="1"/>
  <c r="J353" i="1"/>
  <c r="D356" i="1"/>
  <c r="G358" i="1"/>
  <c r="R4" i="1"/>
  <c r="R6" i="1" s="1"/>
  <c r="I2" i="1"/>
  <c r="L2" i="1"/>
  <c r="J2" i="1"/>
  <c r="G2" i="1"/>
  <c r="D2" i="1"/>
  <c r="N5" i="1" l="1"/>
  <c r="U4" i="1"/>
  <c r="U8" i="1"/>
  <c r="U12" i="1"/>
  <c r="U16" i="1"/>
  <c r="U20" i="1"/>
  <c r="U24" i="1"/>
  <c r="U28" i="1"/>
  <c r="U32" i="1"/>
  <c r="U36" i="1"/>
  <c r="U40" i="1"/>
  <c r="U44" i="1"/>
  <c r="U48" i="1"/>
  <c r="U52" i="1"/>
  <c r="U56" i="1"/>
  <c r="U60" i="1"/>
  <c r="U64" i="1"/>
  <c r="U68" i="1"/>
  <c r="U72" i="1"/>
  <c r="U76" i="1"/>
  <c r="U80" i="1"/>
  <c r="U84" i="1"/>
  <c r="U88" i="1"/>
  <c r="U92" i="1"/>
  <c r="U96" i="1"/>
  <c r="U100" i="1"/>
  <c r="U104" i="1"/>
  <c r="U108" i="1"/>
  <c r="U112" i="1"/>
  <c r="U116" i="1"/>
  <c r="U120" i="1"/>
  <c r="U124" i="1"/>
  <c r="U128" i="1"/>
  <c r="U132" i="1"/>
  <c r="U136" i="1"/>
  <c r="U140" i="1"/>
  <c r="U144" i="1"/>
  <c r="U148" i="1"/>
  <c r="U152" i="1"/>
  <c r="U156" i="1"/>
  <c r="U160" i="1"/>
  <c r="U164" i="1"/>
  <c r="U168" i="1"/>
  <c r="U172" i="1"/>
  <c r="U176" i="1"/>
  <c r="U180" i="1"/>
  <c r="U184" i="1"/>
  <c r="U188" i="1"/>
  <c r="U192" i="1"/>
  <c r="U196" i="1"/>
  <c r="U200" i="1"/>
  <c r="U204" i="1"/>
  <c r="U208" i="1"/>
  <c r="U212" i="1"/>
  <c r="U216" i="1"/>
  <c r="U220" i="1"/>
  <c r="U224" i="1"/>
  <c r="U228" i="1"/>
  <c r="U232" i="1"/>
  <c r="U236" i="1"/>
  <c r="U240" i="1"/>
  <c r="U244" i="1"/>
  <c r="U248" i="1"/>
  <c r="U252" i="1"/>
  <c r="U256" i="1"/>
  <c r="U260" i="1"/>
  <c r="U264" i="1"/>
  <c r="U268" i="1"/>
  <c r="U272" i="1"/>
  <c r="U276" i="1"/>
  <c r="U280" i="1"/>
  <c r="U284" i="1"/>
  <c r="U288" i="1"/>
  <c r="U292" i="1"/>
  <c r="U296" i="1"/>
  <c r="U300" i="1"/>
  <c r="U304" i="1"/>
  <c r="U308" i="1"/>
  <c r="U312" i="1"/>
  <c r="U316" i="1"/>
  <c r="U320" i="1"/>
  <c r="U324" i="1"/>
  <c r="U328" i="1"/>
  <c r="U332" i="1"/>
  <c r="U336" i="1"/>
  <c r="U340" i="1"/>
  <c r="U5" i="1"/>
  <c r="U10" i="1"/>
  <c r="U15" i="1"/>
  <c r="U21" i="1"/>
  <c r="U26" i="1"/>
  <c r="U31" i="1"/>
  <c r="U37" i="1"/>
  <c r="U42" i="1"/>
  <c r="U47" i="1"/>
  <c r="U53" i="1"/>
  <c r="U58" i="1"/>
  <c r="U63" i="1"/>
  <c r="U69" i="1"/>
  <c r="U74" i="1"/>
  <c r="U79" i="1"/>
  <c r="U85" i="1"/>
  <c r="U90" i="1"/>
  <c r="U95" i="1"/>
  <c r="U101" i="1"/>
  <c r="U106" i="1"/>
  <c r="U111" i="1"/>
  <c r="U117" i="1"/>
  <c r="U122" i="1"/>
  <c r="U127" i="1"/>
  <c r="U133" i="1"/>
  <c r="U138" i="1"/>
  <c r="U143" i="1"/>
  <c r="U149" i="1"/>
  <c r="U154" i="1"/>
  <c r="U159" i="1"/>
  <c r="U165" i="1"/>
  <c r="U170" i="1"/>
  <c r="U175" i="1"/>
  <c r="U181" i="1"/>
  <c r="U186" i="1"/>
  <c r="U191" i="1"/>
  <c r="U197" i="1"/>
  <c r="U202" i="1"/>
  <c r="U207" i="1"/>
  <c r="U213" i="1"/>
  <c r="U218" i="1"/>
  <c r="U223" i="1"/>
  <c r="U229" i="1"/>
  <c r="U234" i="1"/>
  <c r="U239" i="1"/>
  <c r="U245" i="1"/>
  <c r="U250" i="1"/>
  <c r="U255" i="1"/>
  <c r="U261" i="1"/>
  <c r="U266" i="1"/>
  <c r="U271" i="1"/>
  <c r="U277" i="1"/>
  <c r="U282" i="1"/>
  <c r="U287" i="1"/>
  <c r="U293" i="1"/>
  <c r="U298" i="1"/>
  <c r="U303" i="1"/>
  <c r="U309" i="1"/>
  <c r="U314" i="1"/>
  <c r="U319" i="1"/>
  <c r="U325" i="1"/>
  <c r="U330" i="1"/>
  <c r="U335" i="1"/>
  <c r="U341" i="1"/>
  <c r="U345" i="1"/>
  <c r="U349" i="1"/>
  <c r="U353" i="1"/>
  <c r="U357" i="1"/>
  <c r="U6" i="1"/>
  <c r="U11" i="1"/>
  <c r="U17" i="1"/>
  <c r="U22" i="1"/>
  <c r="U27" i="1"/>
  <c r="U33" i="1"/>
  <c r="U38" i="1"/>
  <c r="U43" i="1"/>
  <c r="U49" i="1"/>
  <c r="U54" i="1"/>
  <c r="U59" i="1"/>
  <c r="U65" i="1"/>
  <c r="U70" i="1"/>
  <c r="U75" i="1"/>
  <c r="U81" i="1"/>
  <c r="U86" i="1"/>
  <c r="U91" i="1"/>
  <c r="U97" i="1"/>
  <c r="U102" i="1"/>
  <c r="U107" i="1"/>
  <c r="U113" i="1"/>
  <c r="U118" i="1"/>
  <c r="U123" i="1"/>
  <c r="U129" i="1"/>
  <c r="U134" i="1"/>
  <c r="U139" i="1"/>
  <c r="U145" i="1"/>
  <c r="U150" i="1"/>
  <c r="U155" i="1"/>
  <c r="U161" i="1"/>
  <c r="U166" i="1"/>
  <c r="U171" i="1"/>
  <c r="U177" i="1"/>
  <c r="U182" i="1"/>
  <c r="U187" i="1"/>
  <c r="U193" i="1"/>
  <c r="U198" i="1"/>
  <c r="U203" i="1"/>
  <c r="U209" i="1"/>
  <c r="U214" i="1"/>
  <c r="U219" i="1"/>
  <c r="U225" i="1"/>
  <c r="U230" i="1"/>
  <c r="U235" i="1"/>
  <c r="U241" i="1"/>
  <c r="U246" i="1"/>
  <c r="U251" i="1"/>
  <c r="U257" i="1"/>
  <c r="U262" i="1"/>
  <c r="U267" i="1"/>
  <c r="U273" i="1"/>
  <c r="U278" i="1"/>
  <c r="U283" i="1"/>
  <c r="U289" i="1"/>
  <c r="U294" i="1"/>
  <c r="U299" i="1"/>
  <c r="U305" i="1"/>
  <c r="U310" i="1"/>
  <c r="U315" i="1"/>
  <c r="U321" i="1"/>
  <c r="U326" i="1"/>
  <c r="U331" i="1"/>
  <c r="U337" i="1"/>
  <c r="U342" i="1"/>
  <c r="U346" i="1"/>
  <c r="U350" i="1"/>
  <c r="U354" i="1"/>
  <c r="U358" i="1"/>
  <c r="U7" i="1"/>
  <c r="U13" i="1"/>
  <c r="U18" i="1"/>
  <c r="U23" i="1"/>
  <c r="U29" i="1"/>
  <c r="U34" i="1"/>
  <c r="U39" i="1"/>
  <c r="U45" i="1"/>
  <c r="U50" i="1"/>
  <c r="U55" i="1"/>
  <c r="U61" i="1"/>
  <c r="U66" i="1"/>
  <c r="U71" i="1"/>
  <c r="U77" i="1"/>
  <c r="U82" i="1"/>
  <c r="U87" i="1"/>
  <c r="U93" i="1"/>
  <c r="U98" i="1"/>
  <c r="U103" i="1"/>
  <c r="U109" i="1"/>
  <c r="U114" i="1"/>
  <c r="U119" i="1"/>
  <c r="U125" i="1"/>
  <c r="U130" i="1"/>
  <c r="U135" i="1"/>
  <c r="U141" i="1"/>
  <c r="U146" i="1"/>
  <c r="U151" i="1"/>
  <c r="U157" i="1"/>
  <c r="U162" i="1"/>
  <c r="U167" i="1"/>
  <c r="U173" i="1"/>
  <c r="U178" i="1"/>
  <c r="U183" i="1"/>
  <c r="U9" i="1"/>
  <c r="U30" i="1"/>
  <c r="U51" i="1"/>
  <c r="U73" i="1"/>
  <c r="U94" i="1"/>
  <c r="U115" i="1"/>
  <c r="U137" i="1"/>
  <c r="U158" i="1"/>
  <c r="U179" i="1"/>
  <c r="U194" i="1"/>
  <c r="U205" i="1"/>
  <c r="U215" i="1"/>
  <c r="U226" i="1"/>
  <c r="U237" i="1"/>
  <c r="U247" i="1"/>
  <c r="U258" i="1"/>
  <c r="U269" i="1"/>
  <c r="U279" i="1"/>
  <c r="U290" i="1"/>
  <c r="U301" i="1"/>
  <c r="U311" i="1"/>
  <c r="U322" i="1"/>
  <c r="U333" i="1"/>
  <c r="U343" i="1"/>
  <c r="U351" i="1"/>
  <c r="U14" i="1"/>
  <c r="U35" i="1"/>
  <c r="U57" i="1"/>
  <c r="U78" i="1"/>
  <c r="U99" i="1"/>
  <c r="U121" i="1"/>
  <c r="U142" i="1"/>
  <c r="U163" i="1"/>
  <c r="U185" i="1"/>
  <c r="U195" i="1"/>
  <c r="U206" i="1"/>
  <c r="U217" i="1"/>
  <c r="U227" i="1"/>
  <c r="U238" i="1"/>
  <c r="U249" i="1"/>
  <c r="U259" i="1"/>
  <c r="U270" i="1"/>
  <c r="U281" i="1"/>
  <c r="U291" i="1"/>
  <c r="U302" i="1"/>
  <c r="U313" i="1"/>
  <c r="U323" i="1"/>
  <c r="U334" i="1"/>
  <c r="U344" i="1"/>
  <c r="U352" i="1"/>
  <c r="U19" i="1"/>
  <c r="U41" i="1"/>
  <c r="U62" i="1"/>
  <c r="U83" i="1"/>
  <c r="U105" i="1"/>
  <c r="U126" i="1"/>
  <c r="U147" i="1"/>
  <c r="U169" i="1"/>
  <c r="U189" i="1"/>
  <c r="U199" i="1"/>
  <c r="U210" i="1"/>
  <c r="U221" i="1"/>
  <c r="U231" i="1"/>
  <c r="U242" i="1"/>
  <c r="U253" i="1"/>
  <c r="U263" i="1"/>
  <c r="U274" i="1"/>
  <c r="U285" i="1"/>
  <c r="U295" i="1"/>
  <c r="U306" i="1"/>
  <c r="U317" i="1"/>
  <c r="U327" i="1"/>
  <c r="U338" i="1"/>
  <c r="U347" i="1"/>
  <c r="U355" i="1"/>
  <c r="U3" i="1"/>
  <c r="U25" i="1"/>
  <c r="U46" i="1"/>
  <c r="U67" i="1"/>
  <c r="U89" i="1"/>
  <c r="U110" i="1"/>
  <c r="U131" i="1"/>
  <c r="U153" i="1"/>
  <c r="U174" i="1"/>
  <c r="U190" i="1"/>
  <c r="U201" i="1"/>
  <c r="U211" i="1"/>
  <c r="U222" i="1"/>
  <c r="U233" i="1"/>
  <c r="U243" i="1"/>
  <c r="U254" i="1"/>
  <c r="U265" i="1"/>
  <c r="U275" i="1"/>
  <c r="U286" i="1"/>
  <c r="U297" i="1"/>
  <c r="U307" i="1"/>
  <c r="U318" i="1"/>
  <c r="U329" i="1"/>
  <c r="U339" i="1"/>
  <c r="U348" i="1"/>
  <c r="U356" i="1"/>
  <c r="N344" i="1"/>
  <c r="N88" i="1"/>
  <c r="N280" i="1"/>
  <c r="N24" i="1"/>
  <c r="N222" i="1"/>
  <c r="N173" i="1"/>
  <c r="N328" i="1"/>
  <c r="N159" i="1"/>
  <c r="N206" i="1"/>
  <c r="N142" i="1"/>
  <c r="N72" i="1"/>
  <c r="N8" i="1"/>
  <c r="N312" i="1"/>
  <c r="N254" i="1"/>
  <c r="N190" i="1"/>
  <c r="N120" i="1"/>
  <c r="N56" i="1"/>
  <c r="N296" i="1"/>
  <c r="N238" i="1"/>
  <c r="N168" i="1"/>
  <c r="N104" i="1"/>
  <c r="N40" i="1"/>
  <c r="N354" i="1"/>
  <c r="N340" i="1"/>
  <c r="N324" i="1"/>
  <c r="N308" i="1"/>
  <c r="N292" i="1"/>
  <c r="N276" i="1"/>
  <c r="N266" i="1"/>
  <c r="N250" i="1"/>
  <c r="N234" i="1"/>
  <c r="N218" i="1"/>
  <c r="N202" i="1"/>
  <c r="N186" i="1"/>
  <c r="N153" i="1"/>
  <c r="N157" i="1"/>
  <c r="N134" i="1"/>
  <c r="N116" i="1"/>
  <c r="N100" i="1"/>
  <c r="N84" i="1"/>
  <c r="N68" i="1"/>
  <c r="N52" i="1"/>
  <c r="N36" i="1"/>
  <c r="N20" i="1"/>
  <c r="N4" i="1"/>
  <c r="X2" i="1"/>
  <c r="N352" i="1"/>
  <c r="N336" i="1"/>
  <c r="N320" i="1"/>
  <c r="N304" i="1"/>
  <c r="N288" i="1"/>
  <c r="N272" i="1"/>
  <c r="N262" i="1"/>
  <c r="N246" i="1"/>
  <c r="N230" i="1"/>
  <c r="N214" i="1"/>
  <c r="N198" i="1"/>
  <c r="N182" i="1"/>
  <c r="N145" i="1"/>
  <c r="N162" i="1"/>
  <c r="N128" i="1"/>
  <c r="N112" i="1"/>
  <c r="N96" i="1"/>
  <c r="N80" i="1"/>
  <c r="N64" i="1"/>
  <c r="N48" i="1"/>
  <c r="N32" i="1"/>
  <c r="N16" i="1"/>
  <c r="N348" i="1"/>
  <c r="N332" i="1"/>
  <c r="N316" i="1"/>
  <c r="N300" i="1"/>
  <c r="N284" i="1"/>
  <c r="N175" i="1"/>
  <c r="N258" i="1"/>
  <c r="N242" i="1"/>
  <c r="N226" i="1"/>
  <c r="N210" i="1"/>
  <c r="N194" i="1"/>
  <c r="N178" i="1"/>
  <c r="N137" i="1"/>
  <c r="N150" i="1"/>
  <c r="N124" i="1"/>
  <c r="N108" i="1"/>
  <c r="N92" i="1"/>
  <c r="N76" i="1"/>
  <c r="N60" i="1"/>
  <c r="N44" i="1"/>
  <c r="N28" i="1"/>
  <c r="N12" i="1"/>
  <c r="S4" i="1"/>
  <c r="S6" i="1" s="1"/>
  <c r="O5" i="1" s="1"/>
  <c r="V2" i="1"/>
  <c r="W2" i="1"/>
  <c r="N357" i="1"/>
  <c r="N351" i="1"/>
  <c r="N347" i="1"/>
  <c r="N343" i="1"/>
  <c r="N339" i="1"/>
  <c r="N335" i="1"/>
  <c r="N331" i="1"/>
  <c r="N327" i="1"/>
  <c r="N323" i="1"/>
  <c r="N319" i="1"/>
  <c r="N315" i="1"/>
  <c r="N311" i="1"/>
  <c r="N307" i="1"/>
  <c r="N303" i="1"/>
  <c r="N299" i="1"/>
  <c r="N295" i="1"/>
  <c r="N291" i="1"/>
  <c r="N287" i="1"/>
  <c r="N283" i="1"/>
  <c r="N279" i="1"/>
  <c r="N275" i="1"/>
  <c r="N271" i="1"/>
  <c r="N171" i="1"/>
  <c r="N155" i="1"/>
  <c r="N265" i="1"/>
  <c r="N261" i="1"/>
  <c r="N257" i="1"/>
  <c r="N253" i="1"/>
  <c r="N249" i="1"/>
  <c r="N245" i="1"/>
  <c r="N241" i="1"/>
  <c r="N237" i="1"/>
  <c r="N233" i="1"/>
  <c r="N229" i="1"/>
  <c r="N225" i="1"/>
  <c r="N221" i="1"/>
  <c r="N217" i="1"/>
  <c r="N213" i="1"/>
  <c r="N209" i="1"/>
  <c r="N205" i="1"/>
  <c r="N201" i="1"/>
  <c r="N197" i="1"/>
  <c r="N193" i="1"/>
  <c r="N189" i="1"/>
  <c r="N185" i="1"/>
  <c r="N181" i="1"/>
  <c r="N177" i="1"/>
  <c r="N164" i="1"/>
  <c r="N151" i="1"/>
  <c r="N143" i="1"/>
  <c r="N135" i="1"/>
  <c r="N169" i="1"/>
  <c r="N174" i="1"/>
  <c r="N158" i="1"/>
  <c r="N148" i="1"/>
  <c r="N140" i="1"/>
  <c r="N132" i="1"/>
  <c r="N127" i="1"/>
  <c r="N123" i="1"/>
  <c r="N119" i="1"/>
  <c r="N115" i="1"/>
  <c r="N111" i="1"/>
  <c r="N107" i="1"/>
  <c r="N103" i="1"/>
  <c r="N99" i="1"/>
  <c r="N95" i="1"/>
  <c r="N91" i="1"/>
  <c r="N87" i="1"/>
  <c r="N83" i="1"/>
  <c r="N79" i="1"/>
  <c r="N75" i="1"/>
  <c r="N71" i="1"/>
  <c r="N67" i="1"/>
  <c r="N63" i="1"/>
  <c r="N59" i="1"/>
  <c r="N55" i="1"/>
  <c r="N51" i="1"/>
  <c r="N47" i="1"/>
  <c r="N43" i="1"/>
  <c r="N39" i="1"/>
  <c r="N35" i="1"/>
  <c r="N31" i="1"/>
  <c r="N27" i="1"/>
  <c r="N23" i="1"/>
  <c r="N19" i="1"/>
  <c r="N15" i="1"/>
  <c r="N11" i="1"/>
  <c r="N7" i="1"/>
  <c r="N3" i="1"/>
  <c r="Y2" i="1"/>
  <c r="N2" i="1"/>
  <c r="N358" i="1"/>
  <c r="N355" i="1"/>
  <c r="N350" i="1"/>
  <c r="N346" i="1"/>
  <c r="N342" i="1"/>
  <c r="N338" i="1"/>
  <c r="N334" i="1"/>
  <c r="N330" i="1"/>
  <c r="N326" i="1"/>
  <c r="N322" i="1"/>
  <c r="N318" i="1"/>
  <c r="N314" i="1"/>
  <c r="N310" i="1"/>
  <c r="N306" i="1"/>
  <c r="N302" i="1"/>
  <c r="N298" i="1"/>
  <c r="N294" i="1"/>
  <c r="N290" i="1"/>
  <c r="N286" i="1"/>
  <c r="N282" i="1"/>
  <c r="N278" i="1"/>
  <c r="N274" i="1"/>
  <c r="N270" i="1"/>
  <c r="N167" i="1"/>
  <c r="N268" i="1"/>
  <c r="N264" i="1"/>
  <c r="N260" i="1"/>
  <c r="N256" i="1"/>
  <c r="N252" i="1"/>
  <c r="N248" i="1"/>
  <c r="N244" i="1"/>
  <c r="N240" i="1"/>
  <c r="N236" i="1"/>
  <c r="N232" i="1"/>
  <c r="N228" i="1"/>
  <c r="N224" i="1"/>
  <c r="N220" i="1"/>
  <c r="N216" i="1"/>
  <c r="N212" i="1"/>
  <c r="N208" i="1"/>
  <c r="N204" i="1"/>
  <c r="N200" i="1"/>
  <c r="N196" i="1"/>
  <c r="N192" i="1"/>
  <c r="N188" i="1"/>
  <c r="N184" i="1"/>
  <c r="N180" i="1"/>
  <c r="N176" i="1"/>
  <c r="N160" i="1"/>
  <c r="N149" i="1"/>
  <c r="N141" i="1"/>
  <c r="N133" i="1"/>
  <c r="N165" i="1"/>
  <c r="N170" i="1"/>
  <c r="N154" i="1"/>
  <c r="N146" i="1"/>
  <c r="N138" i="1"/>
  <c r="N130" i="1"/>
  <c r="N126" i="1"/>
  <c r="N122" i="1"/>
  <c r="N118" i="1"/>
  <c r="N114" i="1"/>
  <c r="N110" i="1"/>
  <c r="N106" i="1"/>
  <c r="N102" i="1"/>
  <c r="N98" i="1"/>
  <c r="N94" i="1"/>
  <c r="N90" i="1"/>
  <c r="N86" i="1"/>
  <c r="N82" i="1"/>
  <c r="N78" i="1"/>
  <c r="N74" i="1"/>
  <c r="N70" i="1"/>
  <c r="N66" i="1"/>
  <c r="N62" i="1"/>
  <c r="N58" i="1"/>
  <c r="N54" i="1"/>
  <c r="N50" i="1"/>
  <c r="N46" i="1"/>
  <c r="N42" i="1"/>
  <c r="N38" i="1"/>
  <c r="N34" i="1"/>
  <c r="N30" i="1"/>
  <c r="N26" i="1"/>
  <c r="N22" i="1"/>
  <c r="N18" i="1"/>
  <c r="N14" i="1"/>
  <c r="N10" i="1"/>
  <c r="N6" i="1"/>
  <c r="U2" i="1"/>
  <c r="N356" i="1"/>
  <c r="N353" i="1"/>
  <c r="N349" i="1"/>
  <c r="N345" i="1"/>
  <c r="N341" i="1"/>
  <c r="N337" i="1"/>
  <c r="N333" i="1"/>
  <c r="N329" i="1"/>
  <c r="N325" i="1"/>
  <c r="N321" i="1"/>
  <c r="N317" i="1"/>
  <c r="N313" i="1"/>
  <c r="N309" i="1"/>
  <c r="N305" i="1"/>
  <c r="N301" i="1"/>
  <c r="N297" i="1"/>
  <c r="N293" i="1"/>
  <c r="N289" i="1"/>
  <c r="N285" i="1"/>
  <c r="N281" i="1"/>
  <c r="N277" i="1"/>
  <c r="N273" i="1"/>
  <c r="N269" i="1"/>
  <c r="N163" i="1"/>
  <c r="N267" i="1"/>
  <c r="N263" i="1"/>
  <c r="N259" i="1"/>
  <c r="N255" i="1"/>
  <c r="N251" i="1"/>
  <c r="N247" i="1"/>
  <c r="N243" i="1"/>
  <c r="N239" i="1"/>
  <c r="N235" i="1"/>
  <c r="N231" i="1"/>
  <c r="N227" i="1"/>
  <c r="N223" i="1"/>
  <c r="N219" i="1"/>
  <c r="N215" i="1"/>
  <c r="N211" i="1"/>
  <c r="N207" i="1"/>
  <c r="N203" i="1"/>
  <c r="N199" i="1"/>
  <c r="N195" i="1"/>
  <c r="N191" i="1"/>
  <c r="N187" i="1"/>
  <c r="N183" i="1"/>
  <c r="N179" i="1"/>
  <c r="N172" i="1"/>
  <c r="N156" i="1"/>
  <c r="N147" i="1"/>
  <c r="N139" i="1"/>
  <c r="N131" i="1"/>
  <c r="N161" i="1"/>
  <c r="N166" i="1"/>
  <c r="N152" i="1"/>
  <c r="N144" i="1"/>
  <c r="N136" i="1"/>
  <c r="N129" i="1"/>
  <c r="N125" i="1"/>
  <c r="N121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N53" i="1"/>
  <c r="N49" i="1"/>
  <c r="N45" i="1"/>
  <c r="N41" i="1"/>
  <c r="N37" i="1"/>
  <c r="N33" i="1"/>
  <c r="N29" i="1"/>
  <c r="N25" i="1"/>
  <c r="N21" i="1"/>
  <c r="N17" i="1"/>
  <c r="N13" i="1"/>
  <c r="N9" i="1"/>
  <c r="Q4" i="1"/>
  <c r="Q6" i="1" s="1"/>
  <c r="R8" i="1" l="1"/>
  <c r="O258" i="1"/>
  <c r="O315" i="1"/>
  <c r="O272" i="1"/>
  <c r="O216" i="1"/>
  <c r="O58" i="1"/>
  <c r="O140" i="1"/>
  <c r="O87" i="1"/>
  <c r="O348" i="1"/>
  <c r="O336" i="1"/>
  <c r="O294" i="1"/>
  <c r="O237" i="1"/>
  <c r="O184" i="1"/>
  <c r="O172" i="1"/>
  <c r="O118" i="1"/>
  <c r="O2" i="1"/>
  <c r="O344" i="1"/>
  <c r="O335" i="1"/>
  <c r="O292" i="1"/>
  <c r="O236" i="1"/>
  <c r="O182" i="1"/>
  <c r="O162" i="1"/>
  <c r="O108" i="1"/>
  <c r="O358" i="1"/>
  <c r="O254" i="1"/>
  <c r="O314" i="1"/>
  <c r="O271" i="1"/>
  <c r="O205" i="1"/>
  <c r="O40" i="1"/>
  <c r="O139" i="1"/>
  <c r="O65" i="1"/>
  <c r="O357" i="1"/>
  <c r="O265" i="1"/>
  <c r="O251" i="1"/>
  <c r="O326" i="1"/>
  <c r="O304" i="1"/>
  <c r="O283" i="1"/>
  <c r="O248" i="1"/>
  <c r="O226" i="1"/>
  <c r="O204" i="1"/>
  <c r="O82" i="1"/>
  <c r="O18" i="1"/>
  <c r="O160" i="1"/>
  <c r="O130" i="1"/>
  <c r="O98" i="1"/>
  <c r="O63" i="1"/>
  <c r="O347" i="1"/>
  <c r="O261" i="1"/>
  <c r="O342" i="1"/>
  <c r="O324" i="1"/>
  <c r="O303" i="1"/>
  <c r="O282" i="1"/>
  <c r="O246" i="1"/>
  <c r="O225" i="1"/>
  <c r="O194" i="1"/>
  <c r="O60" i="1"/>
  <c r="O16" i="1"/>
  <c r="O151" i="1"/>
  <c r="O119" i="1"/>
  <c r="O96" i="1"/>
  <c r="O45" i="1"/>
  <c r="O214" i="1"/>
  <c r="O193" i="1"/>
  <c r="O80" i="1"/>
  <c r="O36" i="1"/>
  <c r="O171" i="1"/>
  <c r="O150" i="1"/>
  <c r="O128" i="1"/>
  <c r="O107" i="1"/>
  <c r="O85" i="1"/>
  <c r="O23" i="1"/>
  <c r="O41" i="1"/>
  <c r="O21" i="1"/>
  <c r="O356" i="1"/>
  <c r="O352" i="1"/>
  <c r="O353" i="1"/>
  <c r="O257" i="1"/>
  <c r="O263" i="1"/>
  <c r="O340" i="1"/>
  <c r="O331" i="1"/>
  <c r="O320" i="1"/>
  <c r="O310" i="1"/>
  <c r="O299" i="1"/>
  <c r="O288" i="1"/>
  <c r="O278" i="1"/>
  <c r="O264" i="1"/>
  <c r="O242" i="1"/>
  <c r="O232" i="1"/>
  <c r="O221" i="1"/>
  <c r="O210" i="1"/>
  <c r="O200" i="1"/>
  <c r="O189" i="1"/>
  <c r="O178" i="1"/>
  <c r="O72" i="1"/>
  <c r="O50" i="1"/>
  <c r="O28" i="1"/>
  <c r="O8" i="1"/>
  <c r="O167" i="1"/>
  <c r="O156" i="1"/>
  <c r="O146" i="1"/>
  <c r="O135" i="1"/>
  <c r="O124" i="1"/>
  <c r="O114" i="1"/>
  <c r="O103" i="1"/>
  <c r="O92" i="1"/>
  <c r="O77" i="1"/>
  <c r="O55" i="1"/>
  <c r="O33" i="1"/>
  <c r="O13" i="1"/>
  <c r="O349" i="1"/>
  <c r="O350" i="1"/>
  <c r="O355" i="1"/>
  <c r="O262" i="1"/>
  <c r="O259" i="1"/>
  <c r="O339" i="1"/>
  <c r="O330" i="1"/>
  <c r="O319" i="1"/>
  <c r="O308" i="1"/>
  <c r="O298" i="1"/>
  <c r="O287" i="1"/>
  <c r="O276" i="1"/>
  <c r="O260" i="1"/>
  <c r="O241" i="1"/>
  <c r="O230" i="1"/>
  <c r="O220" i="1"/>
  <c r="O209" i="1"/>
  <c r="O198" i="1"/>
  <c r="O188" i="1"/>
  <c r="O177" i="1"/>
  <c r="O68" i="1"/>
  <c r="O48" i="1"/>
  <c r="O26" i="1"/>
  <c r="O4" i="1"/>
  <c r="O166" i="1"/>
  <c r="O155" i="1"/>
  <c r="O144" i="1"/>
  <c r="O134" i="1"/>
  <c r="O123" i="1"/>
  <c r="O112" i="1"/>
  <c r="O102" i="1"/>
  <c r="O91" i="1"/>
  <c r="O73" i="1"/>
  <c r="O53" i="1"/>
  <c r="O31" i="1"/>
  <c r="O9" i="1"/>
  <c r="O334" i="1"/>
  <c r="O328" i="1"/>
  <c r="O323" i="1"/>
  <c r="O318" i="1"/>
  <c r="O312" i="1"/>
  <c r="O307" i="1"/>
  <c r="O302" i="1"/>
  <c r="O296" i="1"/>
  <c r="O291" i="1"/>
  <c r="O286" i="1"/>
  <c r="O280" i="1"/>
  <c r="O275" i="1"/>
  <c r="O270" i="1"/>
  <c r="O252" i="1"/>
  <c r="O245" i="1"/>
  <c r="O240" i="1"/>
  <c r="O234" i="1"/>
  <c r="O229" i="1"/>
  <c r="O224" i="1"/>
  <c r="O218" i="1"/>
  <c r="O213" i="1"/>
  <c r="O208" i="1"/>
  <c r="O202" i="1"/>
  <c r="O197" i="1"/>
  <c r="O192" i="1"/>
  <c r="O186" i="1"/>
  <c r="O181" i="1"/>
  <c r="O176" i="1"/>
  <c r="O76" i="1"/>
  <c r="O66" i="1"/>
  <c r="O56" i="1"/>
  <c r="O44" i="1"/>
  <c r="O34" i="1"/>
  <c r="O24" i="1"/>
  <c r="O12" i="1"/>
  <c r="O175" i="1"/>
  <c r="O170" i="1"/>
  <c r="O164" i="1"/>
  <c r="O159" i="1"/>
  <c r="O154" i="1"/>
  <c r="O148" i="1"/>
  <c r="O143" i="1"/>
  <c r="O138" i="1"/>
  <c r="O132" i="1"/>
  <c r="O127" i="1"/>
  <c r="O122" i="1"/>
  <c r="O116" i="1"/>
  <c r="O111" i="1"/>
  <c r="O106" i="1"/>
  <c r="O100" i="1"/>
  <c r="O95" i="1"/>
  <c r="O90" i="1"/>
  <c r="O81" i="1"/>
  <c r="O71" i="1"/>
  <c r="O61" i="1"/>
  <c r="O49" i="1"/>
  <c r="O39" i="1"/>
  <c r="O29" i="1"/>
  <c r="O17" i="1"/>
  <c r="O7" i="1"/>
  <c r="O351" i="1"/>
  <c r="O345" i="1"/>
  <c r="O346" i="1"/>
  <c r="O354" i="1"/>
  <c r="O253" i="1"/>
  <c r="O267" i="1"/>
  <c r="O343" i="1"/>
  <c r="O338" i="1"/>
  <c r="O332" i="1"/>
  <c r="O327" i="1"/>
  <c r="O322" i="1"/>
  <c r="O316" i="1"/>
  <c r="O311" i="1"/>
  <c r="O306" i="1"/>
  <c r="O300" i="1"/>
  <c r="O295" i="1"/>
  <c r="O290" i="1"/>
  <c r="O284" i="1"/>
  <c r="O279" i="1"/>
  <c r="O274" i="1"/>
  <c r="O268" i="1"/>
  <c r="O249" i="1"/>
  <c r="O244" i="1"/>
  <c r="O238" i="1"/>
  <c r="O233" i="1"/>
  <c r="O228" i="1"/>
  <c r="O222" i="1"/>
  <c r="O217" i="1"/>
  <c r="O212" i="1"/>
  <c r="O206" i="1"/>
  <c r="O201" i="1"/>
  <c r="O196" i="1"/>
  <c r="O190" i="1"/>
  <c r="O185" i="1"/>
  <c r="O180" i="1"/>
  <c r="O84" i="1"/>
  <c r="O74" i="1"/>
  <c r="O64" i="1"/>
  <c r="O52" i="1"/>
  <c r="O42" i="1"/>
  <c r="O32" i="1"/>
  <c r="O20" i="1"/>
  <c r="O10" i="1"/>
  <c r="O174" i="1"/>
  <c r="O168" i="1"/>
  <c r="O163" i="1"/>
  <c r="O158" i="1"/>
  <c r="O152" i="1"/>
  <c r="O147" i="1"/>
  <c r="O142" i="1"/>
  <c r="O136" i="1"/>
  <c r="O131" i="1"/>
  <c r="O126" i="1"/>
  <c r="O120" i="1"/>
  <c r="O115" i="1"/>
  <c r="O110" i="1"/>
  <c r="O104" i="1"/>
  <c r="O99" i="1"/>
  <c r="O94" i="1"/>
  <c r="O88" i="1"/>
  <c r="O79" i="1"/>
  <c r="O69" i="1"/>
  <c r="O57" i="1"/>
  <c r="O47" i="1"/>
  <c r="O37" i="1"/>
  <c r="O25" i="1"/>
  <c r="O15" i="1"/>
  <c r="O3" i="1"/>
  <c r="O11" i="1"/>
  <c r="O19" i="1"/>
  <c r="O27" i="1"/>
  <c r="O35" i="1"/>
  <c r="O43" i="1"/>
  <c r="O51" i="1"/>
  <c r="O59" i="1"/>
  <c r="O67" i="1"/>
  <c r="O75" i="1"/>
  <c r="O83" i="1"/>
  <c r="O89" i="1"/>
  <c r="O93" i="1"/>
  <c r="O97" i="1"/>
  <c r="O101" i="1"/>
  <c r="O105" i="1"/>
  <c r="O109" i="1"/>
  <c r="O113" i="1"/>
  <c r="O117" i="1"/>
  <c r="O121" i="1"/>
  <c r="O125" i="1"/>
  <c r="O129" i="1"/>
  <c r="O133" i="1"/>
  <c r="O137" i="1"/>
  <c r="O141" i="1"/>
  <c r="O145" i="1"/>
  <c r="O149" i="1"/>
  <c r="O153" i="1"/>
  <c r="O157" i="1"/>
  <c r="O161" i="1"/>
  <c r="O165" i="1"/>
  <c r="O169" i="1"/>
  <c r="O173" i="1"/>
  <c r="O6" i="1"/>
  <c r="O14" i="1"/>
  <c r="O22" i="1"/>
  <c r="O30" i="1"/>
  <c r="O38" i="1"/>
  <c r="O46" i="1"/>
  <c r="O54" i="1"/>
  <c r="O62" i="1"/>
  <c r="O70" i="1"/>
  <c r="O78" i="1"/>
  <c r="O86" i="1"/>
  <c r="O179" i="1"/>
  <c r="O183" i="1"/>
  <c r="O187" i="1"/>
  <c r="O191" i="1"/>
  <c r="O195" i="1"/>
  <c r="O199" i="1"/>
  <c r="O203" i="1"/>
  <c r="O207" i="1"/>
  <c r="O211" i="1"/>
  <c r="O215" i="1"/>
  <c r="O219" i="1"/>
  <c r="O223" i="1"/>
  <c r="O227" i="1"/>
  <c r="O231" i="1"/>
  <c r="O235" i="1"/>
  <c r="O239" i="1"/>
  <c r="O243" i="1"/>
  <c r="O247" i="1"/>
  <c r="O256" i="1"/>
  <c r="O269" i="1"/>
  <c r="O273" i="1"/>
  <c r="O277" i="1"/>
  <c r="O281" i="1"/>
  <c r="O285" i="1"/>
  <c r="O289" i="1"/>
  <c r="O293" i="1"/>
  <c r="O297" i="1"/>
  <c r="O301" i="1"/>
  <c r="O305" i="1"/>
  <c r="O309" i="1"/>
  <c r="O313" i="1"/>
  <c r="O317" i="1"/>
  <c r="O321" i="1"/>
  <c r="O325" i="1"/>
  <c r="O329" i="1"/>
  <c r="O333" i="1"/>
  <c r="O337" i="1"/>
  <c r="O341" i="1"/>
  <c r="O255" i="1"/>
  <c r="O250" i="1"/>
  <c r="O266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87" i="1"/>
  <c r="M157" i="1"/>
  <c r="M161" i="1"/>
  <c r="M165" i="1"/>
  <c r="M169" i="1"/>
  <c r="M173" i="1"/>
  <c r="M156" i="1"/>
  <c r="M160" i="1"/>
  <c r="M164" i="1"/>
  <c r="M168" i="1"/>
  <c r="M172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155" i="1"/>
  <c r="M159" i="1"/>
  <c r="M163" i="1"/>
  <c r="M167" i="1"/>
  <c r="M171" i="1"/>
  <c r="M175" i="1"/>
  <c r="M158" i="1"/>
  <c r="M162" i="1"/>
  <c r="M166" i="1"/>
  <c r="M170" i="1"/>
  <c r="M174" i="1"/>
  <c r="M251" i="1"/>
  <c r="M255" i="1"/>
  <c r="M259" i="1"/>
  <c r="M263" i="1"/>
  <c r="M267" i="1"/>
  <c r="M222" i="1"/>
  <c r="M224" i="1"/>
  <c r="M226" i="1"/>
  <c r="M228" i="1"/>
  <c r="M230" i="1"/>
  <c r="M232" i="1"/>
  <c r="M234" i="1"/>
  <c r="M236" i="1"/>
  <c r="M238" i="1"/>
  <c r="M240" i="1"/>
  <c r="M242" i="1"/>
  <c r="M244" i="1"/>
  <c r="M246" i="1"/>
  <c r="M248" i="1"/>
  <c r="M250" i="1"/>
  <c r="M254" i="1"/>
  <c r="M258" i="1"/>
  <c r="M262" i="1"/>
  <c r="M266" i="1"/>
  <c r="M253" i="1"/>
  <c r="M257" i="1"/>
  <c r="M261" i="1"/>
  <c r="M265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2" i="1"/>
  <c r="M256" i="1"/>
  <c r="M260" i="1"/>
  <c r="M264" i="1"/>
  <c r="M268" i="1"/>
  <c r="M353" i="1"/>
  <c r="M354" i="1"/>
  <c r="M355" i="1"/>
  <c r="M356" i="1"/>
  <c r="M357" i="1"/>
  <c r="M358" i="1"/>
  <c r="S8" i="1" l="1"/>
  <c r="Q8" i="1"/>
  <c r="S10" i="1" l="1"/>
  <c r="Q10" i="1"/>
  <c r="R10" i="1"/>
</calcChain>
</file>

<file path=xl/sharedStrings.xml><?xml version="1.0" encoding="utf-8"?>
<sst xmlns="http://schemas.openxmlformats.org/spreadsheetml/2006/main" count="37" uniqueCount="34">
  <si>
    <t>Year</t>
  </si>
  <si>
    <t>b</t>
  </si>
  <si>
    <t>delta</t>
  </si>
  <si>
    <t>b2</t>
  </si>
  <si>
    <t>b1</t>
  </si>
  <si>
    <t>b3</t>
  </si>
  <si>
    <t>count</t>
  </si>
  <si>
    <t>k1</t>
  </si>
  <si>
    <t>k2</t>
  </si>
  <si>
    <t>k3</t>
  </si>
  <si>
    <t>a1</t>
  </si>
  <si>
    <t>a2</t>
  </si>
  <si>
    <t>a3</t>
  </si>
  <si>
    <t>e-2b1x</t>
  </si>
  <si>
    <t>e-2b2x</t>
  </si>
  <si>
    <t>e-2b3x</t>
  </si>
  <si>
    <t>ye-b1x</t>
  </si>
  <si>
    <t>ye-b2x</t>
  </si>
  <si>
    <t>ye-b3x</t>
  </si>
  <si>
    <t>e-b1x</t>
  </si>
  <si>
    <t>e-b2x</t>
  </si>
  <si>
    <t>e-b3x</t>
  </si>
  <si>
    <t>s1</t>
  </si>
  <si>
    <t>s2</t>
  </si>
  <si>
    <t>s3</t>
  </si>
  <si>
    <t>min delta</t>
  </si>
  <si>
    <t>start b</t>
  </si>
  <si>
    <t>middle</t>
  </si>
  <si>
    <t>first</t>
  </si>
  <si>
    <t>last</t>
  </si>
  <si>
    <t>2*a</t>
  </si>
  <si>
    <t>2*b</t>
  </si>
  <si>
    <t>2*k</t>
  </si>
  <si>
    <t>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</si>
</sst>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0000"/>
  </numFmts>
  <fonts count="4" x14ac:knownFonts="1">
    <font>
      <sz val="10"/>
      <name val="Arial"/>
    </font>
    <font>
      <sz val="8"/>
      <name val="Courier New"/>
      <family val="3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zoc1a!$C$1</c:f>
              <c:strCache>
                <c:ptCount val="1"/>
                <c:pt idx="0">
                  <c:v>core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zoc1a!$A$2:$A$358</c:f>
              <c:numCache>
                <c:formatCode>General</c:formatCode>
                <c:ptCount val="357"/>
                <c:pt idx="0">
                  <c:v>1634</c:v>
                </c:pt>
                <c:pt idx="1">
                  <c:v>1635</c:v>
                </c:pt>
                <c:pt idx="2">
                  <c:v>1636</c:v>
                </c:pt>
                <c:pt idx="3">
                  <c:v>1637</c:v>
                </c:pt>
                <c:pt idx="4">
                  <c:v>1638</c:v>
                </c:pt>
                <c:pt idx="5">
                  <c:v>1639</c:v>
                </c:pt>
                <c:pt idx="6">
                  <c:v>1640</c:v>
                </c:pt>
                <c:pt idx="7">
                  <c:v>1641</c:v>
                </c:pt>
                <c:pt idx="8">
                  <c:v>1642</c:v>
                </c:pt>
                <c:pt idx="9">
                  <c:v>1643</c:v>
                </c:pt>
                <c:pt idx="10">
                  <c:v>1644</c:v>
                </c:pt>
                <c:pt idx="11">
                  <c:v>1645</c:v>
                </c:pt>
                <c:pt idx="12">
                  <c:v>1646</c:v>
                </c:pt>
                <c:pt idx="13">
                  <c:v>1647</c:v>
                </c:pt>
                <c:pt idx="14">
                  <c:v>1648</c:v>
                </c:pt>
                <c:pt idx="15">
                  <c:v>1649</c:v>
                </c:pt>
                <c:pt idx="16">
                  <c:v>1650</c:v>
                </c:pt>
                <c:pt idx="17">
                  <c:v>1651</c:v>
                </c:pt>
                <c:pt idx="18">
                  <c:v>1652</c:v>
                </c:pt>
                <c:pt idx="19">
                  <c:v>1653</c:v>
                </c:pt>
                <c:pt idx="20">
                  <c:v>1654</c:v>
                </c:pt>
                <c:pt idx="21">
                  <c:v>1655</c:v>
                </c:pt>
                <c:pt idx="22">
                  <c:v>1656</c:v>
                </c:pt>
                <c:pt idx="23">
                  <c:v>1657</c:v>
                </c:pt>
                <c:pt idx="24">
                  <c:v>1658</c:v>
                </c:pt>
                <c:pt idx="25">
                  <c:v>1659</c:v>
                </c:pt>
                <c:pt idx="26">
                  <c:v>1660</c:v>
                </c:pt>
                <c:pt idx="27">
                  <c:v>1661</c:v>
                </c:pt>
                <c:pt idx="28">
                  <c:v>1662</c:v>
                </c:pt>
                <c:pt idx="29">
                  <c:v>1663</c:v>
                </c:pt>
                <c:pt idx="30">
                  <c:v>1664</c:v>
                </c:pt>
                <c:pt idx="31">
                  <c:v>1665</c:v>
                </c:pt>
                <c:pt idx="32">
                  <c:v>1666</c:v>
                </c:pt>
                <c:pt idx="33">
                  <c:v>1667</c:v>
                </c:pt>
                <c:pt idx="34">
                  <c:v>1668</c:v>
                </c:pt>
                <c:pt idx="35">
                  <c:v>1669</c:v>
                </c:pt>
                <c:pt idx="36">
                  <c:v>1670</c:v>
                </c:pt>
                <c:pt idx="37">
                  <c:v>1671</c:v>
                </c:pt>
                <c:pt idx="38">
                  <c:v>1672</c:v>
                </c:pt>
                <c:pt idx="39">
                  <c:v>1673</c:v>
                </c:pt>
                <c:pt idx="40">
                  <c:v>1674</c:v>
                </c:pt>
                <c:pt idx="41">
                  <c:v>1675</c:v>
                </c:pt>
                <c:pt idx="42">
                  <c:v>1676</c:v>
                </c:pt>
                <c:pt idx="43">
                  <c:v>1677</c:v>
                </c:pt>
                <c:pt idx="44">
                  <c:v>1678</c:v>
                </c:pt>
                <c:pt idx="45">
                  <c:v>1679</c:v>
                </c:pt>
                <c:pt idx="46">
                  <c:v>1680</c:v>
                </c:pt>
                <c:pt idx="47">
                  <c:v>1681</c:v>
                </c:pt>
                <c:pt idx="48">
                  <c:v>1682</c:v>
                </c:pt>
                <c:pt idx="49">
                  <c:v>1683</c:v>
                </c:pt>
                <c:pt idx="50">
                  <c:v>1684</c:v>
                </c:pt>
                <c:pt idx="51">
                  <c:v>1685</c:v>
                </c:pt>
                <c:pt idx="52">
                  <c:v>1686</c:v>
                </c:pt>
                <c:pt idx="53">
                  <c:v>1687</c:v>
                </c:pt>
                <c:pt idx="54">
                  <c:v>1688</c:v>
                </c:pt>
                <c:pt idx="55">
                  <c:v>1689</c:v>
                </c:pt>
                <c:pt idx="56">
                  <c:v>1690</c:v>
                </c:pt>
                <c:pt idx="57">
                  <c:v>1691</c:v>
                </c:pt>
                <c:pt idx="58">
                  <c:v>1692</c:v>
                </c:pt>
                <c:pt idx="59">
                  <c:v>1693</c:v>
                </c:pt>
                <c:pt idx="60">
                  <c:v>1694</c:v>
                </c:pt>
                <c:pt idx="61">
                  <c:v>1695</c:v>
                </c:pt>
                <c:pt idx="62">
                  <c:v>1696</c:v>
                </c:pt>
                <c:pt idx="63">
                  <c:v>1697</c:v>
                </c:pt>
                <c:pt idx="64">
                  <c:v>1698</c:v>
                </c:pt>
                <c:pt idx="65">
                  <c:v>1699</c:v>
                </c:pt>
                <c:pt idx="66">
                  <c:v>1700</c:v>
                </c:pt>
                <c:pt idx="67">
                  <c:v>1701</c:v>
                </c:pt>
                <c:pt idx="68">
                  <c:v>1702</c:v>
                </c:pt>
                <c:pt idx="69">
                  <c:v>1703</c:v>
                </c:pt>
                <c:pt idx="70">
                  <c:v>1704</c:v>
                </c:pt>
                <c:pt idx="71">
                  <c:v>1705</c:v>
                </c:pt>
                <c:pt idx="72">
                  <c:v>1706</c:v>
                </c:pt>
                <c:pt idx="73">
                  <c:v>1707</c:v>
                </c:pt>
                <c:pt idx="74">
                  <c:v>1708</c:v>
                </c:pt>
                <c:pt idx="75">
                  <c:v>1709</c:v>
                </c:pt>
                <c:pt idx="76">
                  <c:v>1710</c:v>
                </c:pt>
                <c:pt idx="77">
                  <c:v>1711</c:v>
                </c:pt>
                <c:pt idx="78">
                  <c:v>1712</c:v>
                </c:pt>
                <c:pt idx="79">
                  <c:v>1713</c:v>
                </c:pt>
                <c:pt idx="80">
                  <c:v>1714</c:v>
                </c:pt>
                <c:pt idx="81">
                  <c:v>1715</c:v>
                </c:pt>
                <c:pt idx="82">
                  <c:v>1716</c:v>
                </c:pt>
                <c:pt idx="83">
                  <c:v>1717</c:v>
                </c:pt>
                <c:pt idx="84">
                  <c:v>1718</c:v>
                </c:pt>
                <c:pt idx="85">
                  <c:v>1719</c:v>
                </c:pt>
                <c:pt idx="86">
                  <c:v>1720</c:v>
                </c:pt>
                <c:pt idx="87">
                  <c:v>1721</c:v>
                </c:pt>
                <c:pt idx="88">
                  <c:v>1722</c:v>
                </c:pt>
                <c:pt idx="89">
                  <c:v>1723</c:v>
                </c:pt>
                <c:pt idx="90">
                  <c:v>1724</c:v>
                </c:pt>
                <c:pt idx="91">
                  <c:v>1725</c:v>
                </c:pt>
                <c:pt idx="92">
                  <c:v>1726</c:v>
                </c:pt>
                <c:pt idx="93">
                  <c:v>1727</c:v>
                </c:pt>
                <c:pt idx="94">
                  <c:v>1728</c:v>
                </c:pt>
                <c:pt idx="95">
                  <c:v>1729</c:v>
                </c:pt>
                <c:pt idx="96">
                  <c:v>1730</c:v>
                </c:pt>
                <c:pt idx="97">
                  <c:v>1731</c:v>
                </c:pt>
                <c:pt idx="98">
                  <c:v>1732</c:v>
                </c:pt>
                <c:pt idx="99">
                  <c:v>1733</c:v>
                </c:pt>
                <c:pt idx="100">
                  <c:v>1734</c:v>
                </c:pt>
                <c:pt idx="101">
                  <c:v>1735</c:v>
                </c:pt>
                <c:pt idx="102">
                  <c:v>1736</c:v>
                </c:pt>
                <c:pt idx="103">
                  <c:v>1737</c:v>
                </c:pt>
                <c:pt idx="104">
                  <c:v>1738</c:v>
                </c:pt>
                <c:pt idx="105">
                  <c:v>1739</c:v>
                </c:pt>
                <c:pt idx="106">
                  <c:v>1740</c:v>
                </c:pt>
                <c:pt idx="107">
                  <c:v>1741</c:v>
                </c:pt>
                <c:pt idx="108">
                  <c:v>1742</c:v>
                </c:pt>
                <c:pt idx="109">
                  <c:v>1743</c:v>
                </c:pt>
                <c:pt idx="110">
                  <c:v>1744</c:v>
                </c:pt>
                <c:pt idx="111">
                  <c:v>1745</c:v>
                </c:pt>
                <c:pt idx="112">
                  <c:v>1746</c:v>
                </c:pt>
                <c:pt idx="113">
                  <c:v>1747</c:v>
                </c:pt>
                <c:pt idx="114">
                  <c:v>1748</c:v>
                </c:pt>
                <c:pt idx="115">
                  <c:v>1749</c:v>
                </c:pt>
                <c:pt idx="116">
                  <c:v>1750</c:v>
                </c:pt>
                <c:pt idx="117">
                  <c:v>1751</c:v>
                </c:pt>
                <c:pt idx="118">
                  <c:v>1752</c:v>
                </c:pt>
                <c:pt idx="119">
                  <c:v>1753</c:v>
                </c:pt>
                <c:pt idx="120">
                  <c:v>1754</c:v>
                </c:pt>
                <c:pt idx="121">
                  <c:v>1755</c:v>
                </c:pt>
                <c:pt idx="122">
                  <c:v>1756</c:v>
                </c:pt>
                <c:pt idx="123">
                  <c:v>1757</c:v>
                </c:pt>
                <c:pt idx="124">
                  <c:v>1758</c:v>
                </c:pt>
                <c:pt idx="125">
                  <c:v>1759</c:v>
                </c:pt>
                <c:pt idx="126">
                  <c:v>1760</c:v>
                </c:pt>
                <c:pt idx="127">
                  <c:v>1761</c:v>
                </c:pt>
                <c:pt idx="128">
                  <c:v>1762</c:v>
                </c:pt>
                <c:pt idx="129">
                  <c:v>1763</c:v>
                </c:pt>
                <c:pt idx="130">
                  <c:v>1764</c:v>
                </c:pt>
                <c:pt idx="131">
                  <c:v>1765</c:v>
                </c:pt>
                <c:pt idx="132">
                  <c:v>1766</c:v>
                </c:pt>
                <c:pt idx="133">
                  <c:v>1767</c:v>
                </c:pt>
                <c:pt idx="134">
                  <c:v>1768</c:v>
                </c:pt>
                <c:pt idx="135">
                  <c:v>1769</c:v>
                </c:pt>
                <c:pt idx="136">
                  <c:v>1770</c:v>
                </c:pt>
                <c:pt idx="137">
                  <c:v>1771</c:v>
                </c:pt>
                <c:pt idx="138">
                  <c:v>1772</c:v>
                </c:pt>
                <c:pt idx="139">
                  <c:v>1773</c:v>
                </c:pt>
                <c:pt idx="140">
                  <c:v>1774</c:v>
                </c:pt>
                <c:pt idx="141">
                  <c:v>1775</c:v>
                </c:pt>
                <c:pt idx="142">
                  <c:v>1776</c:v>
                </c:pt>
                <c:pt idx="143">
                  <c:v>1777</c:v>
                </c:pt>
                <c:pt idx="144">
                  <c:v>1778</c:v>
                </c:pt>
                <c:pt idx="145">
                  <c:v>1779</c:v>
                </c:pt>
                <c:pt idx="146">
                  <c:v>1780</c:v>
                </c:pt>
                <c:pt idx="147">
                  <c:v>1781</c:v>
                </c:pt>
                <c:pt idx="148">
                  <c:v>1782</c:v>
                </c:pt>
                <c:pt idx="149">
                  <c:v>1783</c:v>
                </c:pt>
                <c:pt idx="150">
                  <c:v>1784</c:v>
                </c:pt>
                <c:pt idx="151">
                  <c:v>1785</c:v>
                </c:pt>
                <c:pt idx="152">
                  <c:v>1786</c:v>
                </c:pt>
                <c:pt idx="153">
                  <c:v>1787</c:v>
                </c:pt>
                <c:pt idx="154">
                  <c:v>1788</c:v>
                </c:pt>
                <c:pt idx="155">
                  <c:v>1789</c:v>
                </c:pt>
                <c:pt idx="156">
                  <c:v>1790</c:v>
                </c:pt>
                <c:pt idx="157">
                  <c:v>1791</c:v>
                </c:pt>
                <c:pt idx="158">
                  <c:v>1792</c:v>
                </c:pt>
                <c:pt idx="159">
                  <c:v>1793</c:v>
                </c:pt>
                <c:pt idx="160">
                  <c:v>1794</c:v>
                </c:pt>
                <c:pt idx="161">
                  <c:v>1795</c:v>
                </c:pt>
                <c:pt idx="162">
                  <c:v>1796</c:v>
                </c:pt>
                <c:pt idx="163">
                  <c:v>1797</c:v>
                </c:pt>
                <c:pt idx="164">
                  <c:v>1798</c:v>
                </c:pt>
                <c:pt idx="165">
                  <c:v>1799</c:v>
                </c:pt>
                <c:pt idx="166">
                  <c:v>1800</c:v>
                </c:pt>
                <c:pt idx="167">
                  <c:v>1801</c:v>
                </c:pt>
                <c:pt idx="168">
                  <c:v>1802</c:v>
                </c:pt>
                <c:pt idx="169">
                  <c:v>1803</c:v>
                </c:pt>
                <c:pt idx="170">
                  <c:v>1804</c:v>
                </c:pt>
                <c:pt idx="171">
                  <c:v>1805</c:v>
                </c:pt>
                <c:pt idx="172">
                  <c:v>1806</c:v>
                </c:pt>
                <c:pt idx="173">
                  <c:v>1807</c:v>
                </c:pt>
                <c:pt idx="174">
                  <c:v>1808</c:v>
                </c:pt>
                <c:pt idx="175">
                  <c:v>1809</c:v>
                </c:pt>
                <c:pt idx="176">
                  <c:v>1810</c:v>
                </c:pt>
                <c:pt idx="177">
                  <c:v>1811</c:v>
                </c:pt>
                <c:pt idx="178">
                  <c:v>1812</c:v>
                </c:pt>
                <c:pt idx="179">
                  <c:v>1813</c:v>
                </c:pt>
                <c:pt idx="180">
                  <c:v>1814</c:v>
                </c:pt>
                <c:pt idx="181">
                  <c:v>1815</c:v>
                </c:pt>
                <c:pt idx="182">
                  <c:v>1816</c:v>
                </c:pt>
                <c:pt idx="183">
                  <c:v>1817</c:v>
                </c:pt>
                <c:pt idx="184">
                  <c:v>1818</c:v>
                </c:pt>
                <c:pt idx="185">
                  <c:v>1819</c:v>
                </c:pt>
                <c:pt idx="186">
                  <c:v>1820</c:v>
                </c:pt>
                <c:pt idx="187">
                  <c:v>1821</c:v>
                </c:pt>
                <c:pt idx="188">
                  <c:v>1822</c:v>
                </c:pt>
                <c:pt idx="189">
                  <c:v>1823</c:v>
                </c:pt>
                <c:pt idx="190">
                  <c:v>1824</c:v>
                </c:pt>
                <c:pt idx="191">
                  <c:v>1825</c:v>
                </c:pt>
                <c:pt idx="192">
                  <c:v>1826</c:v>
                </c:pt>
                <c:pt idx="193">
                  <c:v>1827</c:v>
                </c:pt>
                <c:pt idx="194">
                  <c:v>1828</c:v>
                </c:pt>
                <c:pt idx="195">
                  <c:v>1829</c:v>
                </c:pt>
                <c:pt idx="196">
                  <c:v>1830</c:v>
                </c:pt>
                <c:pt idx="197">
                  <c:v>1831</c:v>
                </c:pt>
                <c:pt idx="198">
                  <c:v>1832</c:v>
                </c:pt>
                <c:pt idx="199">
                  <c:v>1833</c:v>
                </c:pt>
                <c:pt idx="200">
                  <c:v>1834</c:v>
                </c:pt>
                <c:pt idx="201">
                  <c:v>1835</c:v>
                </c:pt>
                <c:pt idx="202">
                  <c:v>1836</c:v>
                </c:pt>
                <c:pt idx="203">
                  <c:v>1837</c:v>
                </c:pt>
                <c:pt idx="204">
                  <c:v>1838</c:v>
                </c:pt>
                <c:pt idx="205">
                  <c:v>1839</c:v>
                </c:pt>
                <c:pt idx="206">
                  <c:v>1840</c:v>
                </c:pt>
                <c:pt idx="207">
                  <c:v>1841</c:v>
                </c:pt>
                <c:pt idx="208">
                  <c:v>1842</c:v>
                </c:pt>
                <c:pt idx="209">
                  <c:v>1843</c:v>
                </c:pt>
                <c:pt idx="210">
                  <c:v>1844</c:v>
                </c:pt>
                <c:pt idx="211">
                  <c:v>1845</c:v>
                </c:pt>
                <c:pt idx="212">
                  <c:v>1846</c:v>
                </c:pt>
                <c:pt idx="213">
                  <c:v>1847</c:v>
                </c:pt>
                <c:pt idx="214">
                  <c:v>1848</c:v>
                </c:pt>
                <c:pt idx="215">
                  <c:v>1849</c:v>
                </c:pt>
                <c:pt idx="216">
                  <c:v>1850</c:v>
                </c:pt>
                <c:pt idx="217">
                  <c:v>1851</c:v>
                </c:pt>
                <c:pt idx="218">
                  <c:v>1852</c:v>
                </c:pt>
                <c:pt idx="219">
                  <c:v>1853</c:v>
                </c:pt>
                <c:pt idx="220">
                  <c:v>1854</c:v>
                </c:pt>
                <c:pt idx="221">
                  <c:v>1855</c:v>
                </c:pt>
                <c:pt idx="222">
                  <c:v>1856</c:v>
                </c:pt>
                <c:pt idx="223">
                  <c:v>1857</c:v>
                </c:pt>
                <c:pt idx="224">
                  <c:v>1858</c:v>
                </c:pt>
                <c:pt idx="225">
                  <c:v>1859</c:v>
                </c:pt>
                <c:pt idx="226">
                  <c:v>1860</c:v>
                </c:pt>
                <c:pt idx="227">
                  <c:v>1861</c:v>
                </c:pt>
                <c:pt idx="228">
                  <c:v>1862</c:v>
                </c:pt>
                <c:pt idx="229">
                  <c:v>1863</c:v>
                </c:pt>
                <c:pt idx="230">
                  <c:v>1864</c:v>
                </c:pt>
                <c:pt idx="231">
                  <c:v>1865</c:v>
                </c:pt>
                <c:pt idx="232">
                  <c:v>1866</c:v>
                </c:pt>
                <c:pt idx="233">
                  <c:v>1867</c:v>
                </c:pt>
                <c:pt idx="234">
                  <c:v>1868</c:v>
                </c:pt>
                <c:pt idx="235">
                  <c:v>1869</c:v>
                </c:pt>
                <c:pt idx="236">
                  <c:v>1870</c:v>
                </c:pt>
                <c:pt idx="237">
                  <c:v>1871</c:v>
                </c:pt>
                <c:pt idx="238">
                  <c:v>1872</c:v>
                </c:pt>
                <c:pt idx="239">
                  <c:v>1873</c:v>
                </c:pt>
                <c:pt idx="240">
                  <c:v>1874</c:v>
                </c:pt>
                <c:pt idx="241">
                  <c:v>1875</c:v>
                </c:pt>
                <c:pt idx="242">
                  <c:v>1876</c:v>
                </c:pt>
                <c:pt idx="243">
                  <c:v>1877</c:v>
                </c:pt>
                <c:pt idx="244">
                  <c:v>1878</c:v>
                </c:pt>
                <c:pt idx="245">
                  <c:v>1879</c:v>
                </c:pt>
                <c:pt idx="246">
                  <c:v>1880</c:v>
                </c:pt>
                <c:pt idx="247">
                  <c:v>1881</c:v>
                </c:pt>
                <c:pt idx="248">
                  <c:v>1882</c:v>
                </c:pt>
                <c:pt idx="249">
                  <c:v>1883</c:v>
                </c:pt>
                <c:pt idx="250">
                  <c:v>1884</c:v>
                </c:pt>
                <c:pt idx="251">
                  <c:v>1885</c:v>
                </c:pt>
                <c:pt idx="252">
                  <c:v>1886</c:v>
                </c:pt>
                <c:pt idx="253">
                  <c:v>1887</c:v>
                </c:pt>
                <c:pt idx="254">
                  <c:v>1888</c:v>
                </c:pt>
                <c:pt idx="255">
                  <c:v>1889</c:v>
                </c:pt>
                <c:pt idx="256">
                  <c:v>1890</c:v>
                </c:pt>
                <c:pt idx="257">
                  <c:v>1891</c:v>
                </c:pt>
                <c:pt idx="258">
                  <c:v>1892</c:v>
                </c:pt>
                <c:pt idx="259">
                  <c:v>1893</c:v>
                </c:pt>
                <c:pt idx="260">
                  <c:v>1894</c:v>
                </c:pt>
                <c:pt idx="261">
                  <c:v>1895</c:v>
                </c:pt>
                <c:pt idx="262">
                  <c:v>1896</c:v>
                </c:pt>
                <c:pt idx="263">
                  <c:v>1897</c:v>
                </c:pt>
                <c:pt idx="264">
                  <c:v>1898</c:v>
                </c:pt>
                <c:pt idx="265">
                  <c:v>1899</c:v>
                </c:pt>
                <c:pt idx="266">
                  <c:v>1900</c:v>
                </c:pt>
                <c:pt idx="267">
                  <c:v>1901</c:v>
                </c:pt>
                <c:pt idx="268">
                  <c:v>1902</c:v>
                </c:pt>
                <c:pt idx="269">
                  <c:v>1903</c:v>
                </c:pt>
                <c:pt idx="270">
                  <c:v>1904</c:v>
                </c:pt>
                <c:pt idx="271">
                  <c:v>1905</c:v>
                </c:pt>
                <c:pt idx="272">
                  <c:v>1906</c:v>
                </c:pt>
                <c:pt idx="273">
                  <c:v>1907</c:v>
                </c:pt>
                <c:pt idx="274">
                  <c:v>1908</c:v>
                </c:pt>
                <c:pt idx="275">
                  <c:v>1909</c:v>
                </c:pt>
                <c:pt idx="276">
                  <c:v>1910</c:v>
                </c:pt>
                <c:pt idx="277">
                  <c:v>1911</c:v>
                </c:pt>
                <c:pt idx="278">
                  <c:v>1912</c:v>
                </c:pt>
                <c:pt idx="279">
                  <c:v>1913</c:v>
                </c:pt>
                <c:pt idx="280">
                  <c:v>1914</c:v>
                </c:pt>
                <c:pt idx="281">
                  <c:v>1915</c:v>
                </c:pt>
                <c:pt idx="282">
                  <c:v>1916</c:v>
                </c:pt>
                <c:pt idx="283">
                  <c:v>1917</c:v>
                </c:pt>
                <c:pt idx="284">
                  <c:v>1918</c:v>
                </c:pt>
                <c:pt idx="285">
                  <c:v>1919</c:v>
                </c:pt>
                <c:pt idx="286">
                  <c:v>1920</c:v>
                </c:pt>
                <c:pt idx="287">
                  <c:v>1921</c:v>
                </c:pt>
                <c:pt idx="288">
                  <c:v>1922</c:v>
                </c:pt>
                <c:pt idx="289">
                  <c:v>1923</c:v>
                </c:pt>
                <c:pt idx="290">
                  <c:v>1924</c:v>
                </c:pt>
                <c:pt idx="291">
                  <c:v>1925</c:v>
                </c:pt>
                <c:pt idx="292">
                  <c:v>1926</c:v>
                </c:pt>
                <c:pt idx="293">
                  <c:v>1927</c:v>
                </c:pt>
                <c:pt idx="294">
                  <c:v>1928</c:v>
                </c:pt>
                <c:pt idx="295">
                  <c:v>1929</c:v>
                </c:pt>
                <c:pt idx="296">
                  <c:v>1930</c:v>
                </c:pt>
                <c:pt idx="297">
                  <c:v>1931</c:v>
                </c:pt>
                <c:pt idx="298">
                  <c:v>1932</c:v>
                </c:pt>
                <c:pt idx="299">
                  <c:v>1933</c:v>
                </c:pt>
                <c:pt idx="300">
                  <c:v>1934</c:v>
                </c:pt>
                <c:pt idx="301">
                  <c:v>1935</c:v>
                </c:pt>
                <c:pt idx="302">
                  <c:v>1936</c:v>
                </c:pt>
                <c:pt idx="303">
                  <c:v>1937</c:v>
                </c:pt>
                <c:pt idx="304">
                  <c:v>1938</c:v>
                </c:pt>
                <c:pt idx="305">
                  <c:v>1939</c:v>
                </c:pt>
                <c:pt idx="306">
                  <c:v>1940</c:v>
                </c:pt>
                <c:pt idx="307">
                  <c:v>1941</c:v>
                </c:pt>
                <c:pt idx="308">
                  <c:v>1942</c:v>
                </c:pt>
                <c:pt idx="309">
                  <c:v>1943</c:v>
                </c:pt>
                <c:pt idx="310">
                  <c:v>1944</c:v>
                </c:pt>
                <c:pt idx="311">
                  <c:v>1945</c:v>
                </c:pt>
                <c:pt idx="312">
                  <c:v>1946</c:v>
                </c:pt>
                <c:pt idx="313">
                  <c:v>1947</c:v>
                </c:pt>
                <c:pt idx="314">
                  <c:v>1948</c:v>
                </c:pt>
                <c:pt idx="315">
                  <c:v>1949</c:v>
                </c:pt>
                <c:pt idx="316">
                  <c:v>1950</c:v>
                </c:pt>
                <c:pt idx="317">
                  <c:v>1951</c:v>
                </c:pt>
                <c:pt idx="318">
                  <c:v>1952</c:v>
                </c:pt>
                <c:pt idx="319">
                  <c:v>1953</c:v>
                </c:pt>
                <c:pt idx="320">
                  <c:v>1954</c:v>
                </c:pt>
                <c:pt idx="321">
                  <c:v>1955</c:v>
                </c:pt>
                <c:pt idx="322">
                  <c:v>1956</c:v>
                </c:pt>
                <c:pt idx="323">
                  <c:v>1957</c:v>
                </c:pt>
                <c:pt idx="324">
                  <c:v>1958</c:v>
                </c:pt>
                <c:pt idx="325">
                  <c:v>1959</c:v>
                </c:pt>
                <c:pt idx="326">
                  <c:v>1960</c:v>
                </c:pt>
                <c:pt idx="327">
                  <c:v>1961</c:v>
                </c:pt>
                <c:pt idx="328">
                  <c:v>1962</c:v>
                </c:pt>
                <c:pt idx="329">
                  <c:v>1963</c:v>
                </c:pt>
                <c:pt idx="330">
                  <c:v>1964</c:v>
                </c:pt>
                <c:pt idx="331">
                  <c:v>1965</c:v>
                </c:pt>
                <c:pt idx="332">
                  <c:v>1966</c:v>
                </c:pt>
                <c:pt idx="333">
                  <c:v>1967</c:v>
                </c:pt>
                <c:pt idx="334">
                  <c:v>1968</c:v>
                </c:pt>
                <c:pt idx="335">
                  <c:v>1969</c:v>
                </c:pt>
                <c:pt idx="336">
                  <c:v>1970</c:v>
                </c:pt>
                <c:pt idx="337">
                  <c:v>1971</c:v>
                </c:pt>
                <c:pt idx="338">
                  <c:v>1972</c:v>
                </c:pt>
                <c:pt idx="339">
                  <c:v>1973</c:v>
                </c:pt>
                <c:pt idx="340">
                  <c:v>1974</c:v>
                </c:pt>
                <c:pt idx="341">
                  <c:v>1975</c:v>
                </c:pt>
                <c:pt idx="342">
                  <c:v>1976</c:v>
                </c:pt>
                <c:pt idx="343">
                  <c:v>1977</c:v>
                </c:pt>
                <c:pt idx="344">
                  <c:v>1978</c:v>
                </c:pt>
                <c:pt idx="345">
                  <c:v>1979</c:v>
                </c:pt>
                <c:pt idx="346">
                  <c:v>1980</c:v>
                </c:pt>
                <c:pt idx="347">
                  <c:v>1981</c:v>
                </c:pt>
                <c:pt idx="348">
                  <c:v>1982</c:v>
                </c:pt>
                <c:pt idx="349">
                  <c:v>1983</c:v>
                </c:pt>
                <c:pt idx="350">
                  <c:v>1984</c:v>
                </c:pt>
                <c:pt idx="351">
                  <c:v>1985</c:v>
                </c:pt>
                <c:pt idx="352">
                  <c:v>1986</c:v>
                </c:pt>
                <c:pt idx="353">
                  <c:v>1987</c:v>
                </c:pt>
                <c:pt idx="354">
                  <c:v>1988</c:v>
                </c:pt>
                <c:pt idx="355">
                  <c:v>1989</c:v>
                </c:pt>
                <c:pt idx="356">
                  <c:v>1990</c:v>
                </c:pt>
              </c:numCache>
            </c:numRef>
          </c:xVal>
          <c:yVal>
            <c:numRef>
              <c:f>zoc1a!$C$2:$C$358</c:f>
              <c:numCache>
                <c:formatCode>General</c:formatCode>
                <c:ptCount val="357"/>
                <c:pt idx="0">
                  <c:v>1.95</c:v>
                </c:pt>
                <c:pt idx="1">
                  <c:v>2.2000000000000002</c:v>
                </c:pt>
                <c:pt idx="2">
                  <c:v>2.0499999999999998</c:v>
                </c:pt>
                <c:pt idx="3">
                  <c:v>1.43</c:v>
                </c:pt>
                <c:pt idx="4">
                  <c:v>1.21</c:v>
                </c:pt>
                <c:pt idx="5">
                  <c:v>1.29</c:v>
                </c:pt>
                <c:pt idx="6">
                  <c:v>1.59</c:v>
                </c:pt>
                <c:pt idx="7">
                  <c:v>1.29</c:v>
                </c:pt>
                <c:pt idx="8">
                  <c:v>0.85</c:v>
                </c:pt>
                <c:pt idx="9">
                  <c:v>0.95</c:v>
                </c:pt>
                <c:pt idx="10">
                  <c:v>1.64</c:v>
                </c:pt>
                <c:pt idx="11">
                  <c:v>1.04</c:v>
                </c:pt>
                <c:pt idx="12">
                  <c:v>1.26</c:v>
                </c:pt>
                <c:pt idx="13">
                  <c:v>1.07</c:v>
                </c:pt>
                <c:pt idx="14">
                  <c:v>1.66</c:v>
                </c:pt>
                <c:pt idx="15">
                  <c:v>1.64</c:v>
                </c:pt>
                <c:pt idx="16">
                  <c:v>1.73</c:v>
                </c:pt>
                <c:pt idx="17">
                  <c:v>1.35</c:v>
                </c:pt>
                <c:pt idx="18">
                  <c:v>1.23</c:v>
                </c:pt>
                <c:pt idx="19">
                  <c:v>1.3</c:v>
                </c:pt>
                <c:pt idx="20">
                  <c:v>1.74</c:v>
                </c:pt>
                <c:pt idx="21">
                  <c:v>1.1499999999999999</c:v>
                </c:pt>
                <c:pt idx="22">
                  <c:v>1.28</c:v>
                </c:pt>
                <c:pt idx="23">
                  <c:v>1.3</c:v>
                </c:pt>
                <c:pt idx="24">
                  <c:v>2.68</c:v>
                </c:pt>
                <c:pt idx="25">
                  <c:v>2.06</c:v>
                </c:pt>
                <c:pt idx="26">
                  <c:v>1.9</c:v>
                </c:pt>
                <c:pt idx="27">
                  <c:v>1.01</c:v>
                </c:pt>
                <c:pt idx="28">
                  <c:v>0.88</c:v>
                </c:pt>
                <c:pt idx="29">
                  <c:v>1.56</c:v>
                </c:pt>
                <c:pt idx="30">
                  <c:v>1.43</c:v>
                </c:pt>
                <c:pt idx="31">
                  <c:v>1.86</c:v>
                </c:pt>
                <c:pt idx="32">
                  <c:v>1.82</c:v>
                </c:pt>
                <c:pt idx="33">
                  <c:v>0.9</c:v>
                </c:pt>
                <c:pt idx="34">
                  <c:v>0.94</c:v>
                </c:pt>
                <c:pt idx="35">
                  <c:v>1.0900000000000001</c:v>
                </c:pt>
                <c:pt idx="36">
                  <c:v>1.91</c:v>
                </c:pt>
                <c:pt idx="37">
                  <c:v>1.53</c:v>
                </c:pt>
                <c:pt idx="38">
                  <c:v>0.96</c:v>
                </c:pt>
                <c:pt idx="39">
                  <c:v>1.26</c:v>
                </c:pt>
                <c:pt idx="40">
                  <c:v>1.47</c:v>
                </c:pt>
                <c:pt idx="41">
                  <c:v>1.56</c:v>
                </c:pt>
                <c:pt idx="42">
                  <c:v>1.41</c:v>
                </c:pt>
                <c:pt idx="43">
                  <c:v>1.52</c:v>
                </c:pt>
                <c:pt idx="44">
                  <c:v>0.67</c:v>
                </c:pt>
                <c:pt idx="45">
                  <c:v>1.69</c:v>
                </c:pt>
                <c:pt idx="46">
                  <c:v>1.82</c:v>
                </c:pt>
                <c:pt idx="47">
                  <c:v>1.63</c:v>
                </c:pt>
                <c:pt idx="48">
                  <c:v>1.95</c:v>
                </c:pt>
                <c:pt idx="49">
                  <c:v>1.93</c:v>
                </c:pt>
                <c:pt idx="50">
                  <c:v>1.21</c:v>
                </c:pt>
                <c:pt idx="51">
                  <c:v>1.4</c:v>
                </c:pt>
                <c:pt idx="52">
                  <c:v>1.05</c:v>
                </c:pt>
                <c:pt idx="53">
                  <c:v>1.63</c:v>
                </c:pt>
                <c:pt idx="54">
                  <c:v>1.25</c:v>
                </c:pt>
                <c:pt idx="55">
                  <c:v>1.83</c:v>
                </c:pt>
                <c:pt idx="56">
                  <c:v>1.38</c:v>
                </c:pt>
                <c:pt idx="57">
                  <c:v>1.53</c:v>
                </c:pt>
                <c:pt idx="58">
                  <c:v>2.2000000000000002</c:v>
                </c:pt>
                <c:pt idx="59">
                  <c:v>1.91</c:v>
                </c:pt>
                <c:pt idx="60">
                  <c:v>1.65</c:v>
                </c:pt>
                <c:pt idx="61">
                  <c:v>1.24</c:v>
                </c:pt>
                <c:pt idx="62">
                  <c:v>1.2</c:v>
                </c:pt>
                <c:pt idx="63">
                  <c:v>1.46</c:v>
                </c:pt>
                <c:pt idx="64">
                  <c:v>1.42</c:v>
                </c:pt>
                <c:pt idx="65">
                  <c:v>1.21</c:v>
                </c:pt>
                <c:pt idx="66">
                  <c:v>1.2</c:v>
                </c:pt>
                <c:pt idx="67">
                  <c:v>1.23</c:v>
                </c:pt>
                <c:pt idx="68">
                  <c:v>1.33</c:v>
                </c:pt>
                <c:pt idx="69">
                  <c:v>1.1599999999999999</c:v>
                </c:pt>
                <c:pt idx="70">
                  <c:v>1.1599999999999999</c:v>
                </c:pt>
                <c:pt idx="71">
                  <c:v>1.47</c:v>
                </c:pt>
                <c:pt idx="72">
                  <c:v>1.69</c:v>
                </c:pt>
                <c:pt idx="73">
                  <c:v>1.37</c:v>
                </c:pt>
                <c:pt idx="74">
                  <c:v>0.98</c:v>
                </c:pt>
                <c:pt idx="75">
                  <c:v>1.29</c:v>
                </c:pt>
                <c:pt idx="76">
                  <c:v>1.1200000000000001</c:v>
                </c:pt>
                <c:pt idx="77">
                  <c:v>1.4</c:v>
                </c:pt>
                <c:pt idx="78">
                  <c:v>1.04</c:v>
                </c:pt>
                <c:pt idx="79">
                  <c:v>0.98</c:v>
                </c:pt>
                <c:pt idx="80">
                  <c:v>1.02</c:v>
                </c:pt>
                <c:pt idx="81">
                  <c:v>0.97</c:v>
                </c:pt>
                <c:pt idx="82">
                  <c:v>1.18</c:v>
                </c:pt>
                <c:pt idx="83">
                  <c:v>1.55</c:v>
                </c:pt>
                <c:pt idx="84">
                  <c:v>1.59</c:v>
                </c:pt>
                <c:pt idx="85">
                  <c:v>1.1499999999999999</c:v>
                </c:pt>
                <c:pt idx="86">
                  <c:v>1.17</c:v>
                </c:pt>
                <c:pt idx="87">
                  <c:v>1.17</c:v>
                </c:pt>
                <c:pt idx="88">
                  <c:v>1.03</c:v>
                </c:pt>
                <c:pt idx="89">
                  <c:v>1.1000000000000001</c:v>
                </c:pt>
                <c:pt idx="90">
                  <c:v>0.89</c:v>
                </c:pt>
                <c:pt idx="91">
                  <c:v>0.78</c:v>
                </c:pt>
                <c:pt idx="92">
                  <c:v>0.78</c:v>
                </c:pt>
                <c:pt idx="93">
                  <c:v>0.76</c:v>
                </c:pt>
                <c:pt idx="94">
                  <c:v>0.95</c:v>
                </c:pt>
                <c:pt idx="95">
                  <c:v>1.41</c:v>
                </c:pt>
                <c:pt idx="96">
                  <c:v>1.3</c:v>
                </c:pt>
                <c:pt idx="97">
                  <c:v>1.56</c:v>
                </c:pt>
                <c:pt idx="98">
                  <c:v>1.69</c:v>
                </c:pt>
                <c:pt idx="99">
                  <c:v>1.4</c:v>
                </c:pt>
                <c:pt idx="100">
                  <c:v>1.96</c:v>
                </c:pt>
                <c:pt idx="101">
                  <c:v>1.08</c:v>
                </c:pt>
                <c:pt idx="102">
                  <c:v>1.77</c:v>
                </c:pt>
                <c:pt idx="103">
                  <c:v>1.0900000000000001</c:v>
                </c:pt>
                <c:pt idx="104">
                  <c:v>0.99</c:v>
                </c:pt>
                <c:pt idx="105">
                  <c:v>1.31</c:v>
                </c:pt>
                <c:pt idx="106">
                  <c:v>1.3</c:v>
                </c:pt>
                <c:pt idx="107">
                  <c:v>1.25</c:v>
                </c:pt>
                <c:pt idx="108">
                  <c:v>1</c:v>
                </c:pt>
                <c:pt idx="109">
                  <c:v>1.31</c:v>
                </c:pt>
                <c:pt idx="110">
                  <c:v>1.1599999999999999</c:v>
                </c:pt>
                <c:pt idx="111">
                  <c:v>1.1000000000000001</c:v>
                </c:pt>
                <c:pt idx="112">
                  <c:v>1.49</c:v>
                </c:pt>
                <c:pt idx="113">
                  <c:v>1.95</c:v>
                </c:pt>
                <c:pt idx="114">
                  <c:v>1.56</c:v>
                </c:pt>
                <c:pt idx="115">
                  <c:v>1.21</c:v>
                </c:pt>
                <c:pt idx="116">
                  <c:v>1.17</c:v>
                </c:pt>
                <c:pt idx="117">
                  <c:v>1.05</c:v>
                </c:pt>
                <c:pt idx="118">
                  <c:v>0.88</c:v>
                </c:pt>
                <c:pt idx="119">
                  <c:v>0.77</c:v>
                </c:pt>
                <c:pt idx="120">
                  <c:v>0.9</c:v>
                </c:pt>
                <c:pt idx="121">
                  <c:v>0.87</c:v>
                </c:pt>
                <c:pt idx="122">
                  <c:v>1.06</c:v>
                </c:pt>
                <c:pt idx="123">
                  <c:v>1.1000000000000001</c:v>
                </c:pt>
                <c:pt idx="124">
                  <c:v>1.22</c:v>
                </c:pt>
                <c:pt idx="125">
                  <c:v>1.21</c:v>
                </c:pt>
                <c:pt idx="126">
                  <c:v>1.2</c:v>
                </c:pt>
                <c:pt idx="127">
                  <c:v>0.91</c:v>
                </c:pt>
                <c:pt idx="128">
                  <c:v>1.36</c:v>
                </c:pt>
                <c:pt idx="129">
                  <c:v>1.05</c:v>
                </c:pt>
                <c:pt idx="130">
                  <c:v>0.99</c:v>
                </c:pt>
                <c:pt idx="131">
                  <c:v>0.87</c:v>
                </c:pt>
                <c:pt idx="132">
                  <c:v>1.1200000000000001</c:v>
                </c:pt>
                <c:pt idx="133">
                  <c:v>1.05</c:v>
                </c:pt>
                <c:pt idx="134">
                  <c:v>1.07</c:v>
                </c:pt>
                <c:pt idx="135">
                  <c:v>0.94</c:v>
                </c:pt>
                <c:pt idx="136">
                  <c:v>0.71</c:v>
                </c:pt>
                <c:pt idx="137">
                  <c:v>0.83</c:v>
                </c:pt>
                <c:pt idx="138">
                  <c:v>0.74</c:v>
                </c:pt>
                <c:pt idx="139">
                  <c:v>0.73</c:v>
                </c:pt>
                <c:pt idx="140">
                  <c:v>1.01</c:v>
                </c:pt>
                <c:pt idx="141">
                  <c:v>0.85</c:v>
                </c:pt>
                <c:pt idx="142">
                  <c:v>0.65</c:v>
                </c:pt>
                <c:pt idx="143">
                  <c:v>0.81</c:v>
                </c:pt>
                <c:pt idx="144">
                  <c:v>1.19</c:v>
                </c:pt>
                <c:pt idx="145">
                  <c:v>1.2</c:v>
                </c:pt>
                <c:pt idx="146">
                  <c:v>0.79</c:v>
                </c:pt>
                <c:pt idx="147">
                  <c:v>1.02</c:v>
                </c:pt>
                <c:pt idx="148">
                  <c:v>0.65</c:v>
                </c:pt>
                <c:pt idx="149">
                  <c:v>0.9</c:v>
                </c:pt>
                <c:pt idx="150">
                  <c:v>0.51</c:v>
                </c:pt>
                <c:pt idx="151">
                  <c:v>0.68</c:v>
                </c:pt>
                <c:pt idx="152">
                  <c:v>0.96</c:v>
                </c:pt>
                <c:pt idx="153">
                  <c:v>1.35</c:v>
                </c:pt>
                <c:pt idx="154">
                  <c:v>0.91</c:v>
                </c:pt>
                <c:pt idx="155">
                  <c:v>1.41</c:v>
                </c:pt>
                <c:pt idx="156">
                  <c:v>1.05</c:v>
                </c:pt>
                <c:pt idx="157">
                  <c:v>1.01</c:v>
                </c:pt>
                <c:pt idx="158">
                  <c:v>1.1399999999999999</c:v>
                </c:pt>
                <c:pt idx="159">
                  <c:v>0.72</c:v>
                </c:pt>
                <c:pt idx="160">
                  <c:v>0.79</c:v>
                </c:pt>
                <c:pt idx="161">
                  <c:v>0.78</c:v>
                </c:pt>
                <c:pt idx="162">
                  <c:v>0.92</c:v>
                </c:pt>
                <c:pt idx="163">
                  <c:v>1.01</c:v>
                </c:pt>
                <c:pt idx="164">
                  <c:v>1.06</c:v>
                </c:pt>
                <c:pt idx="165">
                  <c:v>1.1100000000000001</c:v>
                </c:pt>
                <c:pt idx="166">
                  <c:v>0.94</c:v>
                </c:pt>
                <c:pt idx="167">
                  <c:v>1.04</c:v>
                </c:pt>
                <c:pt idx="168">
                  <c:v>1.24</c:v>
                </c:pt>
                <c:pt idx="169">
                  <c:v>1</c:v>
                </c:pt>
                <c:pt idx="170">
                  <c:v>1.04</c:v>
                </c:pt>
                <c:pt idx="171">
                  <c:v>0.73</c:v>
                </c:pt>
                <c:pt idx="172">
                  <c:v>1</c:v>
                </c:pt>
                <c:pt idx="173">
                  <c:v>1.1399999999999999</c:v>
                </c:pt>
                <c:pt idx="174">
                  <c:v>0.95</c:v>
                </c:pt>
                <c:pt idx="175">
                  <c:v>1.1200000000000001</c:v>
                </c:pt>
                <c:pt idx="176">
                  <c:v>1.1599999999999999</c:v>
                </c:pt>
                <c:pt idx="177">
                  <c:v>0.92</c:v>
                </c:pt>
                <c:pt idx="178">
                  <c:v>0.73</c:v>
                </c:pt>
                <c:pt idx="179">
                  <c:v>0.9</c:v>
                </c:pt>
                <c:pt idx="180">
                  <c:v>0.91</c:v>
                </c:pt>
                <c:pt idx="181">
                  <c:v>1.08</c:v>
                </c:pt>
                <c:pt idx="182">
                  <c:v>0.84</c:v>
                </c:pt>
                <c:pt idx="183">
                  <c:v>1.04</c:v>
                </c:pt>
                <c:pt idx="184">
                  <c:v>0.87</c:v>
                </c:pt>
                <c:pt idx="185">
                  <c:v>0.74</c:v>
                </c:pt>
                <c:pt idx="186">
                  <c:v>0.94</c:v>
                </c:pt>
                <c:pt idx="187">
                  <c:v>0.97</c:v>
                </c:pt>
                <c:pt idx="188">
                  <c:v>0.76</c:v>
                </c:pt>
                <c:pt idx="189">
                  <c:v>0.76</c:v>
                </c:pt>
                <c:pt idx="190">
                  <c:v>0.67</c:v>
                </c:pt>
                <c:pt idx="191">
                  <c:v>0.94</c:v>
                </c:pt>
                <c:pt idx="192">
                  <c:v>0.88</c:v>
                </c:pt>
                <c:pt idx="193">
                  <c:v>0.86</c:v>
                </c:pt>
                <c:pt idx="194">
                  <c:v>0.79</c:v>
                </c:pt>
                <c:pt idx="195">
                  <c:v>0.56000000000000005</c:v>
                </c:pt>
                <c:pt idx="196">
                  <c:v>0.77</c:v>
                </c:pt>
                <c:pt idx="197">
                  <c:v>0.94</c:v>
                </c:pt>
                <c:pt idx="198">
                  <c:v>0.82</c:v>
                </c:pt>
                <c:pt idx="199">
                  <c:v>0.85</c:v>
                </c:pt>
                <c:pt idx="200">
                  <c:v>0.77</c:v>
                </c:pt>
                <c:pt idx="201">
                  <c:v>0.6</c:v>
                </c:pt>
                <c:pt idx="202">
                  <c:v>0.72</c:v>
                </c:pt>
                <c:pt idx="203">
                  <c:v>0.86</c:v>
                </c:pt>
                <c:pt idx="204">
                  <c:v>0.89</c:v>
                </c:pt>
                <c:pt idx="205">
                  <c:v>0.93</c:v>
                </c:pt>
                <c:pt idx="206">
                  <c:v>0.65</c:v>
                </c:pt>
                <c:pt idx="207">
                  <c:v>0.66</c:v>
                </c:pt>
                <c:pt idx="208">
                  <c:v>0.51</c:v>
                </c:pt>
                <c:pt idx="209">
                  <c:v>0.59</c:v>
                </c:pt>
                <c:pt idx="210">
                  <c:v>0.74</c:v>
                </c:pt>
                <c:pt idx="211">
                  <c:v>0.7</c:v>
                </c:pt>
                <c:pt idx="212">
                  <c:v>0.51</c:v>
                </c:pt>
                <c:pt idx="213">
                  <c:v>0.7</c:v>
                </c:pt>
                <c:pt idx="214">
                  <c:v>0.82</c:v>
                </c:pt>
                <c:pt idx="215">
                  <c:v>0.56999999999999995</c:v>
                </c:pt>
                <c:pt idx="216">
                  <c:v>0.64</c:v>
                </c:pt>
                <c:pt idx="217">
                  <c:v>0.67</c:v>
                </c:pt>
                <c:pt idx="218">
                  <c:v>0.87</c:v>
                </c:pt>
                <c:pt idx="219">
                  <c:v>0.85</c:v>
                </c:pt>
                <c:pt idx="220">
                  <c:v>0.85</c:v>
                </c:pt>
                <c:pt idx="221">
                  <c:v>0.82</c:v>
                </c:pt>
                <c:pt idx="222">
                  <c:v>0.87</c:v>
                </c:pt>
                <c:pt idx="223">
                  <c:v>0.91</c:v>
                </c:pt>
                <c:pt idx="224">
                  <c:v>0.67</c:v>
                </c:pt>
                <c:pt idx="225">
                  <c:v>0.82</c:v>
                </c:pt>
                <c:pt idx="226">
                  <c:v>0.78</c:v>
                </c:pt>
                <c:pt idx="227">
                  <c:v>0.56999999999999995</c:v>
                </c:pt>
                <c:pt idx="228">
                  <c:v>0.81</c:v>
                </c:pt>
                <c:pt idx="229">
                  <c:v>0.49</c:v>
                </c:pt>
                <c:pt idx="230">
                  <c:v>0.45</c:v>
                </c:pt>
                <c:pt idx="231">
                  <c:v>0.53</c:v>
                </c:pt>
                <c:pt idx="232">
                  <c:v>0.77</c:v>
                </c:pt>
                <c:pt idx="233">
                  <c:v>0.56999999999999995</c:v>
                </c:pt>
                <c:pt idx="234">
                  <c:v>0.75</c:v>
                </c:pt>
                <c:pt idx="235">
                  <c:v>0.62</c:v>
                </c:pt>
                <c:pt idx="236">
                  <c:v>0.56000000000000005</c:v>
                </c:pt>
                <c:pt idx="237">
                  <c:v>0.5</c:v>
                </c:pt>
                <c:pt idx="238">
                  <c:v>0.46</c:v>
                </c:pt>
                <c:pt idx="239">
                  <c:v>0.37</c:v>
                </c:pt>
                <c:pt idx="240">
                  <c:v>0.61</c:v>
                </c:pt>
                <c:pt idx="241">
                  <c:v>0.56000000000000005</c:v>
                </c:pt>
                <c:pt idx="242">
                  <c:v>0.56999999999999995</c:v>
                </c:pt>
                <c:pt idx="243">
                  <c:v>0.46</c:v>
                </c:pt>
                <c:pt idx="244">
                  <c:v>0.45</c:v>
                </c:pt>
                <c:pt idx="245">
                  <c:v>0.51</c:v>
                </c:pt>
                <c:pt idx="246">
                  <c:v>0.59</c:v>
                </c:pt>
                <c:pt idx="247">
                  <c:v>0.57999999999999996</c:v>
                </c:pt>
                <c:pt idx="248">
                  <c:v>0.79</c:v>
                </c:pt>
                <c:pt idx="249">
                  <c:v>0.65</c:v>
                </c:pt>
                <c:pt idx="250">
                  <c:v>0.7</c:v>
                </c:pt>
                <c:pt idx="251">
                  <c:v>0.55000000000000004</c:v>
                </c:pt>
                <c:pt idx="252">
                  <c:v>0.44</c:v>
                </c:pt>
                <c:pt idx="253">
                  <c:v>0.43</c:v>
                </c:pt>
                <c:pt idx="254">
                  <c:v>0.68</c:v>
                </c:pt>
                <c:pt idx="255">
                  <c:v>0.67</c:v>
                </c:pt>
                <c:pt idx="256">
                  <c:v>0.59</c:v>
                </c:pt>
                <c:pt idx="257">
                  <c:v>0.56999999999999995</c:v>
                </c:pt>
                <c:pt idx="258">
                  <c:v>0.36</c:v>
                </c:pt>
                <c:pt idx="259">
                  <c:v>0.53</c:v>
                </c:pt>
                <c:pt idx="260">
                  <c:v>0.49</c:v>
                </c:pt>
                <c:pt idx="261">
                  <c:v>0.46</c:v>
                </c:pt>
                <c:pt idx="262">
                  <c:v>0.48</c:v>
                </c:pt>
                <c:pt idx="263">
                  <c:v>0.68</c:v>
                </c:pt>
                <c:pt idx="264">
                  <c:v>0.59</c:v>
                </c:pt>
                <c:pt idx="265">
                  <c:v>0.44</c:v>
                </c:pt>
                <c:pt idx="266">
                  <c:v>0.36</c:v>
                </c:pt>
                <c:pt idx="267">
                  <c:v>0.5</c:v>
                </c:pt>
                <c:pt idx="268">
                  <c:v>0.62</c:v>
                </c:pt>
                <c:pt idx="269">
                  <c:v>0.61</c:v>
                </c:pt>
                <c:pt idx="270">
                  <c:v>0.6</c:v>
                </c:pt>
                <c:pt idx="271">
                  <c:v>0.54</c:v>
                </c:pt>
                <c:pt idx="272">
                  <c:v>0.59</c:v>
                </c:pt>
                <c:pt idx="273">
                  <c:v>0.7</c:v>
                </c:pt>
                <c:pt idx="274">
                  <c:v>0.43</c:v>
                </c:pt>
                <c:pt idx="275">
                  <c:v>0.57999999999999996</c:v>
                </c:pt>
                <c:pt idx="276">
                  <c:v>0.52</c:v>
                </c:pt>
                <c:pt idx="277">
                  <c:v>0.6</c:v>
                </c:pt>
                <c:pt idx="278">
                  <c:v>0.81</c:v>
                </c:pt>
                <c:pt idx="279">
                  <c:v>0.67</c:v>
                </c:pt>
                <c:pt idx="280">
                  <c:v>0.41</c:v>
                </c:pt>
                <c:pt idx="281">
                  <c:v>0.7</c:v>
                </c:pt>
                <c:pt idx="282">
                  <c:v>0.47</c:v>
                </c:pt>
                <c:pt idx="283">
                  <c:v>0.72</c:v>
                </c:pt>
                <c:pt idx="284">
                  <c:v>0.57999999999999996</c:v>
                </c:pt>
                <c:pt idx="285">
                  <c:v>0.64</c:v>
                </c:pt>
                <c:pt idx="286">
                  <c:v>0.57999999999999996</c:v>
                </c:pt>
                <c:pt idx="287">
                  <c:v>0.33</c:v>
                </c:pt>
                <c:pt idx="288">
                  <c:v>0.72</c:v>
                </c:pt>
                <c:pt idx="289">
                  <c:v>0.57999999999999996</c:v>
                </c:pt>
                <c:pt idx="290">
                  <c:v>0.54</c:v>
                </c:pt>
                <c:pt idx="291">
                  <c:v>0.54</c:v>
                </c:pt>
                <c:pt idx="292">
                  <c:v>0.53</c:v>
                </c:pt>
                <c:pt idx="293">
                  <c:v>0.73</c:v>
                </c:pt>
                <c:pt idx="294">
                  <c:v>0.62</c:v>
                </c:pt>
                <c:pt idx="295">
                  <c:v>0.67</c:v>
                </c:pt>
                <c:pt idx="296">
                  <c:v>0.72</c:v>
                </c:pt>
                <c:pt idx="297">
                  <c:v>0.69</c:v>
                </c:pt>
                <c:pt idx="298">
                  <c:v>0.62</c:v>
                </c:pt>
                <c:pt idx="299">
                  <c:v>0.78</c:v>
                </c:pt>
                <c:pt idx="300">
                  <c:v>0.46</c:v>
                </c:pt>
                <c:pt idx="301">
                  <c:v>0.68</c:v>
                </c:pt>
                <c:pt idx="302">
                  <c:v>0.56000000000000005</c:v>
                </c:pt>
                <c:pt idx="303">
                  <c:v>0.85</c:v>
                </c:pt>
                <c:pt idx="304">
                  <c:v>0.82</c:v>
                </c:pt>
                <c:pt idx="305">
                  <c:v>0.72</c:v>
                </c:pt>
                <c:pt idx="306">
                  <c:v>0.67</c:v>
                </c:pt>
                <c:pt idx="307">
                  <c:v>0.79</c:v>
                </c:pt>
                <c:pt idx="308">
                  <c:v>0.82</c:v>
                </c:pt>
                <c:pt idx="309">
                  <c:v>0.52</c:v>
                </c:pt>
                <c:pt idx="310">
                  <c:v>0.71</c:v>
                </c:pt>
                <c:pt idx="311">
                  <c:v>0.7</c:v>
                </c:pt>
                <c:pt idx="312">
                  <c:v>0.48</c:v>
                </c:pt>
                <c:pt idx="313">
                  <c:v>0.54</c:v>
                </c:pt>
                <c:pt idx="314">
                  <c:v>0.82</c:v>
                </c:pt>
                <c:pt idx="315">
                  <c:v>0.79</c:v>
                </c:pt>
                <c:pt idx="316">
                  <c:v>0.77</c:v>
                </c:pt>
                <c:pt idx="317">
                  <c:v>0.64</c:v>
                </c:pt>
                <c:pt idx="318">
                  <c:v>1.1299999999999999</c:v>
                </c:pt>
                <c:pt idx="319">
                  <c:v>0.73</c:v>
                </c:pt>
                <c:pt idx="320">
                  <c:v>0.65</c:v>
                </c:pt>
                <c:pt idx="321">
                  <c:v>0.72</c:v>
                </c:pt>
                <c:pt idx="322">
                  <c:v>0.71</c:v>
                </c:pt>
                <c:pt idx="323">
                  <c:v>1.04</c:v>
                </c:pt>
                <c:pt idx="324">
                  <c:v>1.18</c:v>
                </c:pt>
                <c:pt idx="325">
                  <c:v>0.74</c:v>
                </c:pt>
                <c:pt idx="326">
                  <c:v>0.7</c:v>
                </c:pt>
                <c:pt idx="327">
                  <c:v>0.63</c:v>
                </c:pt>
                <c:pt idx="328">
                  <c:v>0.63</c:v>
                </c:pt>
                <c:pt idx="329">
                  <c:v>0.61</c:v>
                </c:pt>
                <c:pt idx="330">
                  <c:v>0.77</c:v>
                </c:pt>
                <c:pt idx="331">
                  <c:v>0.82</c:v>
                </c:pt>
                <c:pt idx="332">
                  <c:v>0.76</c:v>
                </c:pt>
                <c:pt idx="333">
                  <c:v>0.75</c:v>
                </c:pt>
                <c:pt idx="334">
                  <c:v>0.79</c:v>
                </c:pt>
                <c:pt idx="335">
                  <c:v>0.7</c:v>
                </c:pt>
                <c:pt idx="336">
                  <c:v>0.48</c:v>
                </c:pt>
                <c:pt idx="337">
                  <c:v>0.5</c:v>
                </c:pt>
                <c:pt idx="338">
                  <c:v>0.6</c:v>
                </c:pt>
                <c:pt idx="339">
                  <c:v>0.9</c:v>
                </c:pt>
                <c:pt idx="340">
                  <c:v>0.87</c:v>
                </c:pt>
                <c:pt idx="341">
                  <c:v>0.91</c:v>
                </c:pt>
                <c:pt idx="342">
                  <c:v>0.88</c:v>
                </c:pt>
                <c:pt idx="343">
                  <c:v>0.84</c:v>
                </c:pt>
                <c:pt idx="344">
                  <c:v>0.93</c:v>
                </c:pt>
                <c:pt idx="345">
                  <c:v>1.28</c:v>
                </c:pt>
                <c:pt idx="346">
                  <c:v>0.65</c:v>
                </c:pt>
                <c:pt idx="347">
                  <c:v>0.75</c:v>
                </c:pt>
                <c:pt idx="348">
                  <c:v>1.02</c:v>
                </c:pt>
                <c:pt idx="349">
                  <c:v>0.79</c:v>
                </c:pt>
                <c:pt idx="350">
                  <c:v>0.48</c:v>
                </c:pt>
                <c:pt idx="351">
                  <c:v>0.76</c:v>
                </c:pt>
                <c:pt idx="352">
                  <c:v>0.5</c:v>
                </c:pt>
                <c:pt idx="353">
                  <c:v>0.84</c:v>
                </c:pt>
                <c:pt idx="354">
                  <c:v>0.49</c:v>
                </c:pt>
                <c:pt idx="355">
                  <c:v>0.62</c:v>
                </c:pt>
                <c:pt idx="356">
                  <c:v>1.01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zoc1a!$T$1</c:f>
              <c:strCache>
                <c:ptCount val="1"/>
                <c:pt idx="0">
                  <c:v>first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zoc1a!$A$2:$A$358</c:f>
              <c:numCache>
                <c:formatCode>General</c:formatCode>
                <c:ptCount val="357"/>
                <c:pt idx="0">
                  <c:v>1634</c:v>
                </c:pt>
                <c:pt idx="1">
                  <c:v>1635</c:v>
                </c:pt>
                <c:pt idx="2">
                  <c:v>1636</c:v>
                </c:pt>
                <c:pt idx="3">
                  <c:v>1637</c:v>
                </c:pt>
                <c:pt idx="4">
                  <c:v>1638</c:v>
                </c:pt>
                <c:pt idx="5">
                  <c:v>1639</c:v>
                </c:pt>
                <c:pt idx="6">
                  <c:v>1640</c:v>
                </c:pt>
                <c:pt idx="7">
                  <c:v>1641</c:v>
                </c:pt>
                <c:pt idx="8">
                  <c:v>1642</c:v>
                </c:pt>
                <c:pt idx="9">
                  <c:v>1643</c:v>
                </c:pt>
                <c:pt idx="10">
                  <c:v>1644</c:v>
                </c:pt>
                <c:pt idx="11">
                  <c:v>1645</c:v>
                </c:pt>
                <c:pt idx="12">
                  <c:v>1646</c:v>
                </c:pt>
                <c:pt idx="13">
                  <c:v>1647</c:v>
                </c:pt>
                <c:pt idx="14">
                  <c:v>1648</c:v>
                </c:pt>
                <c:pt idx="15">
                  <c:v>1649</c:v>
                </c:pt>
                <c:pt idx="16">
                  <c:v>1650</c:v>
                </c:pt>
                <c:pt idx="17">
                  <c:v>1651</c:v>
                </c:pt>
                <c:pt idx="18">
                  <c:v>1652</c:v>
                </c:pt>
                <c:pt idx="19">
                  <c:v>1653</c:v>
                </c:pt>
                <c:pt idx="20">
                  <c:v>1654</c:v>
                </c:pt>
                <c:pt idx="21">
                  <c:v>1655</c:v>
                </c:pt>
                <c:pt idx="22">
                  <c:v>1656</c:v>
                </c:pt>
                <c:pt idx="23">
                  <c:v>1657</c:v>
                </c:pt>
                <c:pt idx="24">
                  <c:v>1658</c:v>
                </c:pt>
                <c:pt idx="25">
                  <c:v>1659</c:v>
                </c:pt>
                <c:pt idx="26">
                  <c:v>1660</c:v>
                </c:pt>
                <c:pt idx="27">
                  <c:v>1661</c:v>
                </c:pt>
                <c:pt idx="28">
                  <c:v>1662</c:v>
                </c:pt>
                <c:pt idx="29">
                  <c:v>1663</c:v>
                </c:pt>
                <c:pt idx="30">
                  <c:v>1664</c:v>
                </c:pt>
                <c:pt idx="31">
                  <c:v>1665</c:v>
                </c:pt>
                <c:pt idx="32">
                  <c:v>1666</c:v>
                </c:pt>
                <c:pt idx="33">
                  <c:v>1667</c:v>
                </c:pt>
                <c:pt idx="34">
                  <c:v>1668</c:v>
                </c:pt>
                <c:pt idx="35">
                  <c:v>1669</c:v>
                </c:pt>
                <c:pt idx="36">
                  <c:v>1670</c:v>
                </c:pt>
                <c:pt idx="37">
                  <c:v>1671</c:v>
                </c:pt>
                <c:pt idx="38">
                  <c:v>1672</c:v>
                </c:pt>
                <c:pt idx="39">
                  <c:v>1673</c:v>
                </c:pt>
                <c:pt idx="40">
                  <c:v>1674</c:v>
                </c:pt>
                <c:pt idx="41">
                  <c:v>1675</c:v>
                </c:pt>
                <c:pt idx="42">
                  <c:v>1676</c:v>
                </c:pt>
                <c:pt idx="43">
                  <c:v>1677</c:v>
                </c:pt>
                <c:pt idx="44">
                  <c:v>1678</c:v>
                </c:pt>
                <c:pt idx="45">
                  <c:v>1679</c:v>
                </c:pt>
                <c:pt idx="46">
                  <c:v>1680</c:v>
                </c:pt>
                <c:pt idx="47">
                  <c:v>1681</c:v>
                </c:pt>
                <c:pt idx="48">
                  <c:v>1682</c:v>
                </c:pt>
                <c:pt idx="49">
                  <c:v>1683</c:v>
                </c:pt>
                <c:pt idx="50">
                  <c:v>1684</c:v>
                </c:pt>
                <c:pt idx="51">
                  <c:v>1685</c:v>
                </c:pt>
                <c:pt idx="52">
                  <c:v>1686</c:v>
                </c:pt>
                <c:pt idx="53">
                  <c:v>1687</c:v>
                </c:pt>
                <c:pt idx="54">
                  <c:v>1688</c:v>
                </c:pt>
                <c:pt idx="55">
                  <c:v>1689</c:v>
                </c:pt>
                <c:pt idx="56">
                  <c:v>1690</c:v>
                </c:pt>
                <c:pt idx="57">
                  <c:v>1691</c:v>
                </c:pt>
                <c:pt idx="58">
                  <c:v>1692</c:v>
                </c:pt>
                <c:pt idx="59">
                  <c:v>1693</c:v>
                </c:pt>
                <c:pt idx="60">
                  <c:v>1694</c:v>
                </c:pt>
                <c:pt idx="61">
                  <c:v>1695</c:v>
                </c:pt>
                <c:pt idx="62">
                  <c:v>1696</c:v>
                </c:pt>
                <c:pt idx="63">
                  <c:v>1697</c:v>
                </c:pt>
                <c:pt idx="64">
                  <c:v>1698</c:v>
                </c:pt>
                <c:pt idx="65">
                  <c:v>1699</c:v>
                </c:pt>
                <c:pt idx="66">
                  <c:v>1700</c:v>
                </c:pt>
                <c:pt idx="67">
                  <c:v>1701</c:v>
                </c:pt>
                <c:pt idx="68">
                  <c:v>1702</c:v>
                </c:pt>
                <c:pt idx="69">
                  <c:v>1703</c:v>
                </c:pt>
                <c:pt idx="70">
                  <c:v>1704</c:v>
                </c:pt>
                <c:pt idx="71">
                  <c:v>1705</c:v>
                </c:pt>
                <c:pt idx="72">
                  <c:v>1706</c:v>
                </c:pt>
                <c:pt idx="73">
                  <c:v>1707</c:v>
                </c:pt>
                <c:pt idx="74">
                  <c:v>1708</c:v>
                </c:pt>
                <c:pt idx="75">
                  <c:v>1709</c:v>
                </c:pt>
                <c:pt idx="76">
                  <c:v>1710</c:v>
                </c:pt>
                <c:pt idx="77">
                  <c:v>1711</c:v>
                </c:pt>
                <c:pt idx="78">
                  <c:v>1712</c:v>
                </c:pt>
                <c:pt idx="79">
                  <c:v>1713</c:v>
                </c:pt>
                <c:pt idx="80">
                  <c:v>1714</c:v>
                </c:pt>
                <c:pt idx="81">
                  <c:v>1715</c:v>
                </c:pt>
                <c:pt idx="82">
                  <c:v>1716</c:v>
                </c:pt>
                <c:pt idx="83">
                  <c:v>1717</c:v>
                </c:pt>
                <c:pt idx="84">
                  <c:v>1718</c:v>
                </c:pt>
                <c:pt idx="85">
                  <c:v>1719</c:v>
                </c:pt>
                <c:pt idx="86">
                  <c:v>1720</c:v>
                </c:pt>
                <c:pt idx="87">
                  <c:v>1721</c:v>
                </c:pt>
                <c:pt idx="88">
                  <c:v>1722</c:v>
                </c:pt>
                <c:pt idx="89">
                  <c:v>1723</c:v>
                </c:pt>
                <c:pt idx="90">
                  <c:v>1724</c:v>
                </c:pt>
                <c:pt idx="91">
                  <c:v>1725</c:v>
                </c:pt>
                <c:pt idx="92">
                  <c:v>1726</c:v>
                </c:pt>
                <c:pt idx="93">
                  <c:v>1727</c:v>
                </c:pt>
                <c:pt idx="94">
                  <c:v>1728</c:v>
                </c:pt>
                <c:pt idx="95">
                  <c:v>1729</c:v>
                </c:pt>
                <c:pt idx="96">
                  <c:v>1730</c:v>
                </c:pt>
                <c:pt idx="97">
                  <c:v>1731</c:v>
                </c:pt>
                <c:pt idx="98">
                  <c:v>1732</c:v>
                </c:pt>
                <c:pt idx="99">
                  <c:v>1733</c:v>
                </c:pt>
                <c:pt idx="100">
                  <c:v>1734</c:v>
                </c:pt>
                <c:pt idx="101">
                  <c:v>1735</c:v>
                </c:pt>
                <c:pt idx="102">
                  <c:v>1736</c:v>
                </c:pt>
                <c:pt idx="103">
                  <c:v>1737</c:v>
                </c:pt>
                <c:pt idx="104">
                  <c:v>1738</c:v>
                </c:pt>
                <c:pt idx="105">
                  <c:v>1739</c:v>
                </c:pt>
                <c:pt idx="106">
                  <c:v>1740</c:v>
                </c:pt>
                <c:pt idx="107">
                  <c:v>1741</c:v>
                </c:pt>
                <c:pt idx="108">
                  <c:v>1742</c:v>
                </c:pt>
                <c:pt idx="109">
                  <c:v>1743</c:v>
                </c:pt>
                <c:pt idx="110">
                  <c:v>1744</c:v>
                </c:pt>
                <c:pt idx="111">
                  <c:v>1745</c:v>
                </c:pt>
                <c:pt idx="112">
                  <c:v>1746</c:v>
                </c:pt>
                <c:pt idx="113">
                  <c:v>1747</c:v>
                </c:pt>
                <c:pt idx="114">
                  <c:v>1748</c:v>
                </c:pt>
                <c:pt idx="115">
                  <c:v>1749</c:v>
                </c:pt>
                <c:pt idx="116">
                  <c:v>1750</c:v>
                </c:pt>
                <c:pt idx="117">
                  <c:v>1751</c:v>
                </c:pt>
                <c:pt idx="118">
                  <c:v>1752</c:v>
                </c:pt>
                <c:pt idx="119">
                  <c:v>1753</c:v>
                </c:pt>
                <c:pt idx="120">
                  <c:v>1754</c:v>
                </c:pt>
                <c:pt idx="121">
                  <c:v>1755</c:v>
                </c:pt>
                <c:pt idx="122">
                  <c:v>1756</c:v>
                </c:pt>
                <c:pt idx="123">
                  <c:v>1757</c:v>
                </c:pt>
                <c:pt idx="124">
                  <c:v>1758</c:v>
                </c:pt>
                <c:pt idx="125">
                  <c:v>1759</c:v>
                </c:pt>
                <c:pt idx="126">
                  <c:v>1760</c:v>
                </c:pt>
                <c:pt idx="127">
                  <c:v>1761</c:v>
                </c:pt>
                <c:pt idx="128">
                  <c:v>1762</c:v>
                </c:pt>
                <c:pt idx="129">
                  <c:v>1763</c:v>
                </c:pt>
                <c:pt idx="130">
                  <c:v>1764</c:v>
                </c:pt>
                <c:pt idx="131">
                  <c:v>1765</c:v>
                </c:pt>
                <c:pt idx="132">
                  <c:v>1766</c:v>
                </c:pt>
                <c:pt idx="133">
                  <c:v>1767</c:v>
                </c:pt>
                <c:pt idx="134">
                  <c:v>1768</c:v>
                </c:pt>
                <c:pt idx="135">
                  <c:v>1769</c:v>
                </c:pt>
                <c:pt idx="136">
                  <c:v>1770</c:v>
                </c:pt>
                <c:pt idx="137">
                  <c:v>1771</c:v>
                </c:pt>
                <c:pt idx="138">
                  <c:v>1772</c:v>
                </c:pt>
                <c:pt idx="139">
                  <c:v>1773</c:v>
                </c:pt>
                <c:pt idx="140">
                  <c:v>1774</c:v>
                </c:pt>
                <c:pt idx="141">
                  <c:v>1775</c:v>
                </c:pt>
                <c:pt idx="142">
                  <c:v>1776</c:v>
                </c:pt>
                <c:pt idx="143">
                  <c:v>1777</c:v>
                </c:pt>
                <c:pt idx="144">
                  <c:v>1778</c:v>
                </c:pt>
                <c:pt idx="145">
                  <c:v>1779</c:v>
                </c:pt>
                <c:pt idx="146">
                  <c:v>1780</c:v>
                </c:pt>
                <c:pt idx="147">
                  <c:v>1781</c:v>
                </c:pt>
                <c:pt idx="148">
                  <c:v>1782</c:v>
                </c:pt>
                <c:pt idx="149">
                  <c:v>1783</c:v>
                </c:pt>
                <c:pt idx="150">
                  <c:v>1784</c:v>
                </c:pt>
                <c:pt idx="151">
                  <c:v>1785</c:v>
                </c:pt>
                <c:pt idx="152">
                  <c:v>1786</c:v>
                </c:pt>
                <c:pt idx="153">
                  <c:v>1787</c:v>
                </c:pt>
                <c:pt idx="154">
                  <c:v>1788</c:v>
                </c:pt>
                <c:pt idx="155">
                  <c:v>1789</c:v>
                </c:pt>
                <c:pt idx="156">
                  <c:v>1790</c:v>
                </c:pt>
                <c:pt idx="157">
                  <c:v>1791</c:v>
                </c:pt>
                <c:pt idx="158">
                  <c:v>1792</c:v>
                </c:pt>
                <c:pt idx="159">
                  <c:v>1793</c:v>
                </c:pt>
                <c:pt idx="160">
                  <c:v>1794</c:v>
                </c:pt>
                <c:pt idx="161">
                  <c:v>1795</c:v>
                </c:pt>
                <c:pt idx="162">
                  <c:v>1796</c:v>
                </c:pt>
                <c:pt idx="163">
                  <c:v>1797</c:v>
                </c:pt>
                <c:pt idx="164">
                  <c:v>1798</c:v>
                </c:pt>
                <c:pt idx="165">
                  <c:v>1799</c:v>
                </c:pt>
                <c:pt idx="166">
                  <c:v>1800</c:v>
                </c:pt>
                <c:pt idx="167">
                  <c:v>1801</c:v>
                </c:pt>
                <c:pt idx="168">
                  <c:v>1802</c:v>
                </c:pt>
                <c:pt idx="169">
                  <c:v>1803</c:v>
                </c:pt>
                <c:pt idx="170">
                  <c:v>1804</c:v>
                </c:pt>
                <c:pt idx="171">
                  <c:v>1805</c:v>
                </c:pt>
                <c:pt idx="172">
                  <c:v>1806</c:v>
                </c:pt>
                <c:pt idx="173">
                  <c:v>1807</c:v>
                </c:pt>
                <c:pt idx="174">
                  <c:v>1808</c:v>
                </c:pt>
                <c:pt idx="175">
                  <c:v>1809</c:v>
                </c:pt>
                <c:pt idx="176">
                  <c:v>1810</c:v>
                </c:pt>
                <c:pt idx="177">
                  <c:v>1811</c:v>
                </c:pt>
                <c:pt idx="178">
                  <c:v>1812</c:v>
                </c:pt>
                <c:pt idx="179">
                  <c:v>1813</c:v>
                </c:pt>
                <c:pt idx="180">
                  <c:v>1814</c:v>
                </c:pt>
                <c:pt idx="181">
                  <c:v>1815</c:v>
                </c:pt>
                <c:pt idx="182">
                  <c:v>1816</c:v>
                </c:pt>
                <c:pt idx="183">
                  <c:v>1817</c:v>
                </c:pt>
                <c:pt idx="184">
                  <c:v>1818</c:v>
                </c:pt>
                <c:pt idx="185">
                  <c:v>1819</c:v>
                </c:pt>
                <c:pt idx="186">
                  <c:v>1820</c:v>
                </c:pt>
                <c:pt idx="187">
                  <c:v>1821</c:v>
                </c:pt>
                <c:pt idx="188">
                  <c:v>1822</c:v>
                </c:pt>
                <c:pt idx="189">
                  <c:v>1823</c:v>
                </c:pt>
                <c:pt idx="190">
                  <c:v>1824</c:v>
                </c:pt>
                <c:pt idx="191">
                  <c:v>1825</c:v>
                </c:pt>
                <c:pt idx="192">
                  <c:v>1826</c:v>
                </c:pt>
                <c:pt idx="193">
                  <c:v>1827</c:v>
                </c:pt>
                <c:pt idx="194">
                  <c:v>1828</c:v>
                </c:pt>
                <c:pt idx="195">
                  <c:v>1829</c:v>
                </c:pt>
                <c:pt idx="196">
                  <c:v>1830</c:v>
                </c:pt>
                <c:pt idx="197">
                  <c:v>1831</c:v>
                </c:pt>
                <c:pt idx="198">
                  <c:v>1832</c:v>
                </c:pt>
                <c:pt idx="199">
                  <c:v>1833</c:v>
                </c:pt>
                <c:pt idx="200">
                  <c:v>1834</c:v>
                </c:pt>
                <c:pt idx="201">
                  <c:v>1835</c:v>
                </c:pt>
                <c:pt idx="202">
                  <c:v>1836</c:v>
                </c:pt>
                <c:pt idx="203">
                  <c:v>1837</c:v>
                </c:pt>
                <c:pt idx="204">
                  <c:v>1838</c:v>
                </c:pt>
                <c:pt idx="205">
                  <c:v>1839</c:v>
                </c:pt>
                <c:pt idx="206">
                  <c:v>1840</c:v>
                </c:pt>
                <c:pt idx="207">
                  <c:v>1841</c:v>
                </c:pt>
                <c:pt idx="208">
                  <c:v>1842</c:v>
                </c:pt>
                <c:pt idx="209">
                  <c:v>1843</c:v>
                </c:pt>
                <c:pt idx="210">
                  <c:v>1844</c:v>
                </c:pt>
                <c:pt idx="211">
                  <c:v>1845</c:v>
                </c:pt>
                <c:pt idx="212">
                  <c:v>1846</c:v>
                </c:pt>
                <c:pt idx="213">
                  <c:v>1847</c:v>
                </c:pt>
                <c:pt idx="214">
                  <c:v>1848</c:v>
                </c:pt>
                <c:pt idx="215">
                  <c:v>1849</c:v>
                </c:pt>
                <c:pt idx="216">
                  <c:v>1850</c:v>
                </c:pt>
                <c:pt idx="217">
                  <c:v>1851</c:v>
                </c:pt>
                <c:pt idx="218">
                  <c:v>1852</c:v>
                </c:pt>
                <c:pt idx="219">
                  <c:v>1853</c:v>
                </c:pt>
                <c:pt idx="220">
                  <c:v>1854</c:v>
                </c:pt>
                <c:pt idx="221">
                  <c:v>1855</c:v>
                </c:pt>
                <c:pt idx="222">
                  <c:v>1856</c:v>
                </c:pt>
                <c:pt idx="223">
                  <c:v>1857</c:v>
                </c:pt>
                <c:pt idx="224">
                  <c:v>1858</c:v>
                </c:pt>
                <c:pt idx="225">
                  <c:v>1859</c:v>
                </c:pt>
                <c:pt idx="226">
                  <c:v>1860</c:v>
                </c:pt>
                <c:pt idx="227">
                  <c:v>1861</c:v>
                </c:pt>
                <c:pt idx="228">
                  <c:v>1862</c:v>
                </c:pt>
                <c:pt idx="229">
                  <c:v>1863</c:v>
                </c:pt>
                <c:pt idx="230">
                  <c:v>1864</c:v>
                </c:pt>
                <c:pt idx="231">
                  <c:v>1865</c:v>
                </c:pt>
                <c:pt idx="232">
                  <c:v>1866</c:v>
                </c:pt>
                <c:pt idx="233">
                  <c:v>1867</c:v>
                </c:pt>
                <c:pt idx="234">
                  <c:v>1868</c:v>
                </c:pt>
                <c:pt idx="235">
                  <c:v>1869</c:v>
                </c:pt>
                <c:pt idx="236">
                  <c:v>1870</c:v>
                </c:pt>
                <c:pt idx="237">
                  <c:v>1871</c:v>
                </c:pt>
                <c:pt idx="238">
                  <c:v>1872</c:v>
                </c:pt>
                <c:pt idx="239">
                  <c:v>1873</c:v>
                </c:pt>
                <c:pt idx="240">
                  <c:v>1874</c:v>
                </c:pt>
                <c:pt idx="241">
                  <c:v>1875</c:v>
                </c:pt>
                <c:pt idx="242">
                  <c:v>1876</c:v>
                </c:pt>
                <c:pt idx="243">
                  <c:v>1877</c:v>
                </c:pt>
                <c:pt idx="244">
                  <c:v>1878</c:v>
                </c:pt>
                <c:pt idx="245">
                  <c:v>1879</c:v>
                </c:pt>
                <c:pt idx="246">
                  <c:v>1880</c:v>
                </c:pt>
                <c:pt idx="247">
                  <c:v>1881</c:v>
                </c:pt>
                <c:pt idx="248">
                  <c:v>1882</c:v>
                </c:pt>
                <c:pt idx="249">
                  <c:v>1883</c:v>
                </c:pt>
                <c:pt idx="250">
                  <c:v>1884</c:v>
                </c:pt>
                <c:pt idx="251">
                  <c:v>1885</c:v>
                </c:pt>
                <c:pt idx="252">
                  <c:v>1886</c:v>
                </c:pt>
                <c:pt idx="253">
                  <c:v>1887</c:v>
                </c:pt>
                <c:pt idx="254">
                  <c:v>1888</c:v>
                </c:pt>
                <c:pt idx="255">
                  <c:v>1889</c:v>
                </c:pt>
                <c:pt idx="256">
                  <c:v>1890</c:v>
                </c:pt>
                <c:pt idx="257">
                  <c:v>1891</c:v>
                </c:pt>
                <c:pt idx="258">
                  <c:v>1892</c:v>
                </c:pt>
                <c:pt idx="259">
                  <c:v>1893</c:v>
                </c:pt>
                <c:pt idx="260">
                  <c:v>1894</c:v>
                </c:pt>
                <c:pt idx="261">
                  <c:v>1895</c:v>
                </c:pt>
                <c:pt idx="262">
                  <c:v>1896</c:v>
                </c:pt>
                <c:pt idx="263">
                  <c:v>1897</c:v>
                </c:pt>
                <c:pt idx="264">
                  <c:v>1898</c:v>
                </c:pt>
                <c:pt idx="265">
                  <c:v>1899</c:v>
                </c:pt>
                <c:pt idx="266">
                  <c:v>1900</c:v>
                </c:pt>
                <c:pt idx="267">
                  <c:v>1901</c:v>
                </c:pt>
                <c:pt idx="268">
                  <c:v>1902</c:v>
                </c:pt>
                <c:pt idx="269">
                  <c:v>1903</c:v>
                </c:pt>
                <c:pt idx="270">
                  <c:v>1904</c:v>
                </c:pt>
                <c:pt idx="271">
                  <c:v>1905</c:v>
                </c:pt>
                <c:pt idx="272">
                  <c:v>1906</c:v>
                </c:pt>
                <c:pt idx="273">
                  <c:v>1907</c:v>
                </c:pt>
                <c:pt idx="274">
                  <c:v>1908</c:v>
                </c:pt>
                <c:pt idx="275">
                  <c:v>1909</c:v>
                </c:pt>
                <c:pt idx="276">
                  <c:v>1910</c:v>
                </c:pt>
                <c:pt idx="277">
                  <c:v>1911</c:v>
                </c:pt>
                <c:pt idx="278">
                  <c:v>1912</c:v>
                </c:pt>
                <c:pt idx="279">
                  <c:v>1913</c:v>
                </c:pt>
                <c:pt idx="280">
                  <c:v>1914</c:v>
                </c:pt>
                <c:pt idx="281">
                  <c:v>1915</c:v>
                </c:pt>
                <c:pt idx="282">
                  <c:v>1916</c:v>
                </c:pt>
                <c:pt idx="283">
                  <c:v>1917</c:v>
                </c:pt>
                <c:pt idx="284">
                  <c:v>1918</c:v>
                </c:pt>
                <c:pt idx="285">
                  <c:v>1919</c:v>
                </c:pt>
                <c:pt idx="286">
                  <c:v>1920</c:v>
                </c:pt>
                <c:pt idx="287">
                  <c:v>1921</c:v>
                </c:pt>
                <c:pt idx="288">
                  <c:v>1922</c:v>
                </c:pt>
                <c:pt idx="289">
                  <c:v>1923</c:v>
                </c:pt>
                <c:pt idx="290">
                  <c:v>1924</c:v>
                </c:pt>
                <c:pt idx="291">
                  <c:v>1925</c:v>
                </c:pt>
                <c:pt idx="292">
                  <c:v>1926</c:v>
                </c:pt>
                <c:pt idx="293">
                  <c:v>1927</c:v>
                </c:pt>
                <c:pt idx="294">
                  <c:v>1928</c:v>
                </c:pt>
                <c:pt idx="295">
                  <c:v>1929</c:v>
                </c:pt>
                <c:pt idx="296">
                  <c:v>1930</c:v>
                </c:pt>
                <c:pt idx="297">
                  <c:v>1931</c:v>
                </c:pt>
                <c:pt idx="298">
                  <c:v>1932</c:v>
                </c:pt>
                <c:pt idx="299">
                  <c:v>1933</c:v>
                </c:pt>
                <c:pt idx="300">
                  <c:v>1934</c:v>
                </c:pt>
                <c:pt idx="301">
                  <c:v>1935</c:v>
                </c:pt>
                <c:pt idx="302">
                  <c:v>1936</c:v>
                </c:pt>
                <c:pt idx="303">
                  <c:v>1937</c:v>
                </c:pt>
                <c:pt idx="304">
                  <c:v>1938</c:v>
                </c:pt>
                <c:pt idx="305">
                  <c:v>1939</c:v>
                </c:pt>
                <c:pt idx="306">
                  <c:v>1940</c:v>
                </c:pt>
                <c:pt idx="307">
                  <c:v>1941</c:v>
                </c:pt>
                <c:pt idx="308">
                  <c:v>1942</c:v>
                </c:pt>
                <c:pt idx="309">
                  <c:v>1943</c:v>
                </c:pt>
                <c:pt idx="310">
                  <c:v>1944</c:v>
                </c:pt>
                <c:pt idx="311">
                  <c:v>1945</c:v>
                </c:pt>
                <c:pt idx="312">
                  <c:v>1946</c:v>
                </c:pt>
                <c:pt idx="313">
                  <c:v>1947</c:v>
                </c:pt>
                <c:pt idx="314">
                  <c:v>1948</c:v>
                </c:pt>
                <c:pt idx="315">
                  <c:v>1949</c:v>
                </c:pt>
                <c:pt idx="316">
                  <c:v>1950</c:v>
                </c:pt>
                <c:pt idx="317">
                  <c:v>1951</c:v>
                </c:pt>
                <c:pt idx="318">
                  <c:v>1952</c:v>
                </c:pt>
                <c:pt idx="319">
                  <c:v>1953</c:v>
                </c:pt>
                <c:pt idx="320">
                  <c:v>1954</c:v>
                </c:pt>
                <c:pt idx="321">
                  <c:v>1955</c:v>
                </c:pt>
                <c:pt idx="322">
                  <c:v>1956</c:v>
                </c:pt>
                <c:pt idx="323">
                  <c:v>1957</c:v>
                </c:pt>
                <c:pt idx="324">
                  <c:v>1958</c:v>
                </c:pt>
                <c:pt idx="325">
                  <c:v>1959</c:v>
                </c:pt>
                <c:pt idx="326">
                  <c:v>1960</c:v>
                </c:pt>
                <c:pt idx="327">
                  <c:v>1961</c:v>
                </c:pt>
                <c:pt idx="328">
                  <c:v>1962</c:v>
                </c:pt>
                <c:pt idx="329">
                  <c:v>1963</c:v>
                </c:pt>
                <c:pt idx="330">
                  <c:v>1964</c:v>
                </c:pt>
                <c:pt idx="331">
                  <c:v>1965</c:v>
                </c:pt>
                <c:pt idx="332">
                  <c:v>1966</c:v>
                </c:pt>
                <c:pt idx="333">
                  <c:v>1967</c:v>
                </c:pt>
                <c:pt idx="334">
                  <c:v>1968</c:v>
                </c:pt>
                <c:pt idx="335">
                  <c:v>1969</c:v>
                </c:pt>
                <c:pt idx="336">
                  <c:v>1970</c:v>
                </c:pt>
                <c:pt idx="337">
                  <c:v>1971</c:v>
                </c:pt>
                <c:pt idx="338">
                  <c:v>1972</c:v>
                </c:pt>
                <c:pt idx="339">
                  <c:v>1973</c:v>
                </c:pt>
                <c:pt idx="340">
                  <c:v>1974</c:v>
                </c:pt>
                <c:pt idx="341">
                  <c:v>1975</c:v>
                </c:pt>
                <c:pt idx="342">
                  <c:v>1976</c:v>
                </c:pt>
                <c:pt idx="343">
                  <c:v>1977</c:v>
                </c:pt>
                <c:pt idx="344">
                  <c:v>1978</c:v>
                </c:pt>
                <c:pt idx="345">
                  <c:v>1979</c:v>
                </c:pt>
                <c:pt idx="346">
                  <c:v>1980</c:v>
                </c:pt>
                <c:pt idx="347">
                  <c:v>1981</c:v>
                </c:pt>
                <c:pt idx="348">
                  <c:v>1982</c:v>
                </c:pt>
                <c:pt idx="349">
                  <c:v>1983</c:v>
                </c:pt>
                <c:pt idx="350">
                  <c:v>1984</c:v>
                </c:pt>
                <c:pt idx="351">
                  <c:v>1985</c:v>
                </c:pt>
                <c:pt idx="352">
                  <c:v>1986</c:v>
                </c:pt>
                <c:pt idx="353">
                  <c:v>1987</c:v>
                </c:pt>
                <c:pt idx="354">
                  <c:v>1988</c:v>
                </c:pt>
                <c:pt idx="355">
                  <c:v>1989</c:v>
                </c:pt>
                <c:pt idx="356">
                  <c:v>1990</c:v>
                </c:pt>
              </c:numCache>
            </c:numRef>
          </c:xVal>
          <c:yVal>
            <c:numRef>
              <c:f>zoc1a!$T$2:$T$358</c:f>
              <c:numCache>
                <c:formatCode>General</c:formatCode>
                <c:ptCount val="357"/>
                <c:pt idx="0">
                  <c:v>1.53542453994554</c:v>
                </c:pt>
                <c:pt idx="1">
                  <c:v>1.5313752735067858</c:v>
                </c:pt>
                <c:pt idx="2">
                  <c:v>1.5273343178774497</c:v>
                </c:pt>
                <c:pt idx="3">
                  <c:v>1.5233016560002315</c:v>
                </c:pt>
                <c:pt idx="4">
                  <c:v>1.5192772708528393</c:v>
                </c:pt>
                <c:pt idx="5">
                  <c:v>1.5152611454479195</c:v>
                </c:pt>
                <c:pt idx="6">
                  <c:v>1.511253262832982</c:v>
                </c:pt>
                <c:pt idx="7">
                  <c:v>1.5072536060903323</c:v>
                </c:pt>
                <c:pt idx="8">
                  <c:v>1.5032621583369961</c:v>
                </c:pt>
                <c:pt idx="9">
                  <c:v>1.499278902724652</c:v>
                </c:pt>
                <c:pt idx="10">
                  <c:v>1.4953038224395574</c:v>
                </c:pt>
                <c:pt idx="11">
                  <c:v>1.4913369007024788</c:v>
                </c:pt>
                <c:pt idx="12">
                  <c:v>1.487378120768621</c:v>
                </c:pt>
                <c:pt idx="13">
                  <c:v>1.4834274659275559</c:v>
                </c:pt>
                <c:pt idx="14">
                  <c:v>1.4794849195031528</c:v>
                </c:pt>
                <c:pt idx="15">
                  <c:v>1.4755504648535072</c:v>
                </c:pt>
                <c:pt idx="16">
                  <c:v>1.4716240853708702</c:v>
                </c:pt>
                <c:pt idx="17">
                  <c:v>1.4677057644815803</c:v>
                </c:pt>
                <c:pt idx="18">
                  <c:v>1.4637954856459909</c:v>
                </c:pt>
                <c:pt idx="19">
                  <c:v>1.4598932323584028</c:v>
                </c:pt>
                <c:pt idx="20">
                  <c:v>1.4559989881469928</c:v>
                </c:pt>
                <c:pt idx="21">
                  <c:v>1.4521127365737454</c:v>
                </c:pt>
                <c:pt idx="22">
                  <c:v>1.448234461234382</c:v>
                </c:pt>
                <c:pt idx="23">
                  <c:v>1.4443641457582936</c:v>
                </c:pt>
                <c:pt idx="24">
                  <c:v>1.44050177380847</c:v>
                </c:pt>
                <c:pt idx="25">
                  <c:v>1.4366473290814314</c:v>
                </c:pt>
                <c:pt idx="26">
                  <c:v>1.43280079530716</c:v>
                </c:pt>
                <c:pt idx="27">
                  <c:v>1.4289621562490307</c:v>
                </c:pt>
                <c:pt idx="28">
                  <c:v>1.4251313957037428</c:v>
                </c:pt>
                <c:pt idx="29">
                  <c:v>1.4213084975012518</c:v>
                </c:pt>
                <c:pt idx="30">
                  <c:v>1.417493445504701</c:v>
                </c:pt>
                <c:pt idx="31">
                  <c:v>1.4136862236103536</c:v>
                </c:pt>
                <c:pt idx="32">
                  <c:v>1.4098868157475235</c:v>
                </c:pt>
                <c:pt idx="33">
                  <c:v>1.4060952058785097</c:v>
                </c:pt>
                <c:pt idx="34">
                  <c:v>1.4023113779985263</c:v>
                </c:pt>
                <c:pt idx="35">
                  <c:v>1.3985353161356369</c:v>
                </c:pt>
                <c:pt idx="36">
                  <c:v>1.3947670043506857</c:v>
                </c:pt>
                <c:pt idx="37">
                  <c:v>1.3910064267372308</c:v>
                </c:pt>
                <c:pt idx="38">
                  <c:v>1.3872535674214777</c:v>
                </c:pt>
                <c:pt idx="39">
                  <c:v>1.3835084105622104</c:v>
                </c:pt>
                <c:pt idx="40">
                  <c:v>1.3797709403507274</c:v>
                </c:pt>
                <c:pt idx="41">
                  <c:v>1.3760411410107718</c:v>
                </c:pt>
                <c:pt idx="42">
                  <c:v>1.3723189967984672</c:v>
                </c:pt>
                <c:pt idx="43">
                  <c:v>1.3686044920022502</c:v>
                </c:pt>
                <c:pt idx="44">
                  <c:v>1.3648976109428035</c:v>
                </c:pt>
                <c:pt idx="45">
                  <c:v>1.3611983379729917</c:v>
                </c:pt>
                <c:pt idx="46">
                  <c:v>1.3575066574777928</c:v>
                </c:pt>
                <c:pt idx="47">
                  <c:v>1.3538225538742334</c:v>
                </c:pt>
                <c:pt idx="48">
                  <c:v>1.3501460116113242</c:v>
                </c:pt>
                <c:pt idx="49">
                  <c:v>1.3464770151699919</c:v>
                </c:pt>
                <c:pt idx="50">
                  <c:v>1.3428155490630151</c:v>
                </c:pt>
                <c:pt idx="51">
                  <c:v>1.3391615978349591</c:v>
                </c:pt>
                <c:pt idx="52">
                  <c:v>1.3355151460621104</c:v>
                </c:pt>
                <c:pt idx="53">
                  <c:v>1.3318761783524107</c:v>
                </c:pt>
                <c:pt idx="54">
                  <c:v>1.3282446793453935</c:v>
                </c:pt>
                <c:pt idx="55">
                  <c:v>1.3246206337121185</c:v>
                </c:pt>
                <c:pt idx="56">
                  <c:v>1.3210040261551064</c:v>
                </c:pt>
                <c:pt idx="57">
                  <c:v>1.3173948414082748</c:v>
                </c:pt>
                <c:pt idx="58">
                  <c:v>1.313793064236874</c:v>
                </c:pt>
                <c:pt idx="59">
                  <c:v>1.3101986794374227</c:v>
                </c:pt>
                <c:pt idx="60">
                  <c:v>1.3066116718376433</c:v>
                </c:pt>
                <c:pt idx="61">
                  <c:v>1.3030320262963981</c:v>
                </c:pt>
                <c:pt idx="62">
                  <c:v>1.2994597277036255</c:v>
                </c:pt>
                <c:pt idx="63">
                  <c:v>1.2958947609802758</c:v>
                </c:pt>
                <c:pt idx="64">
                  <c:v>1.2923371110782487</c:v>
                </c:pt>
                <c:pt idx="65">
                  <c:v>1.2887867629803282</c:v>
                </c:pt>
                <c:pt idx="66">
                  <c:v>1.2852437017001204</c:v>
                </c:pt>
                <c:pt idx="67">
                  <c:v>1.2817079122819899</c:v>
                </c:pt>
                <c:pt idx="68">
                  <c:v>1.2781793798009957</c:v>
                </c:pt>
                <c:pt idx="69">
                  <c:v>1.2746580893628305</c:v>
                </c:pt>
                <c:pt idx="70">
                  <c:v>1.2711440261037557</c:v>
                </c:pt>
                <c:pt idx="71">
                  <c:v>1.2676371751905389</c:v>
                </c:pt>
                <c:pt idx="72">
                  <c:v>1.2641375218203927</c:v>
                </c:pt>
                <c:pt idx="73">
                  <c:v>1.2606450512209109</c:v>
                </c:pt>
                <c:pt idx="74">
                  <c:v>1.2571597486500063</c:v>
                </c:pt>
                <c:pt idx="75">
                  <c:v>1.2536815993958492</c:v>
                </c:pt>
                <c:pt idx="76">
                  <c:v>1.250210588776804</c:v>
                </c:pt>
                <c:pt idx="77">
                  <c:v>1.2467467021413692</c:v>
                </c:pt>
                <c:pt idx="78">
                  <c:v>1.2432899248681133</c:v>
                </c:pt>
                <c:pt idx="79">
                  <c:v>1.2398402423656147</c:v>
                </c:pt>
                <c:pt idx="80">
                  <c:v>1.2363976400723997</c:v>
                </c:pt>
                <c:pt idx="81">
                  <c:v>1.2329621034568803</c:v>
                </c:pt>
                <c:pt idx="82">
                  <c:v>1.2295336180172942</c:v>
                </c:pt>
                <c:pt idx="83">
                  <c:v>1.2261121692816426</c:v>
                </c:pt>
                <c:pt idx="84">
                  <c:v>1.2226977428076287</c:v>
                </c:pt>
                <c:pt idx="85">
                  <c:v>1.2192903241825988</c:v>
                </c:pt>
                <c:pt idx="86">
                  <c:v>1.2158898990234785</c:v>
                </c:pt>
                <c:pt idx="87">
                  <c:v>1.2124964529767148</c:v>
                </c:pt>
                <c:pt idx="88">
                  <c:v>1.2091099717182139</c:v>
                </c:pt>
                <c:pt idx="89">
                  <c:v>1.2057304409532805</c:v>
                </c:pt>
                <c:pt idx="90">
                  <c:v>1.202357846416559</c:v>
                </c:pt>
                <c:pt idx="91">
                  <c:v>1.198992173871972</c:v>
                </c:pt>
                <c:pt idx="92">
                  <c:v>1.1956334091126599</c:v>
                </c:pt>
                <c:pt idx="93">
                  <c:v>1.1922815379609228</c:v>
                </c:pt>
                <c:pt idx="94">
                  <c:v>1.1889365462681585</c:v>
                </c:pt>
                <c:pt idx="95">
                  <c:v>1.1855984199148042</c:v>
                </c:pt>
                <c:pt idx="96">
                  <c:v>1.1822671448102759</c:v>
                </c:pt>
                <c:pt idx="97">
                  <c:v>1.1789427068929104</c:v>
                </c:pt>
                <c:pt idx="98">
                  <c:v>1.1756250921299038</c:v>
                </c:pt>
                <c:pt idx="99">
                  <c:v>1.1723142865172547</c:v>
                </c:pt>
                <c:pt idx="100">
                  <c:v>1.1690102760797025</c:v>
                </c:pt>
                <c:pt idx="101">
                  <c:v>1.1657130468706709</c:v>
                </c:pt>
                <c:pt idx="102">
                  <c:v>1.1624225849722072</c:v>
                </c:pt>
                <c:pt idx="103">
                  <c:v>1.1591388764949246</c:v>
                </c:pt>
                <c:pt idx="104">
                  <c:v>1.155861907577943</c:v>
                </c:pt>
                <c:pt idx="105">
                  <c:v>1.1525916643888308</c:v>
                </c:pt>
                <c:pt idx="106">
                  <c:v>1.1493281331235463</c:v>
                </c:pt>
                <c:pt idx="107">
                  <c:v>1.1460713000063796</c:v>
                </c:pt>
                <c:pt idx="108">
                  <c:v>1.1428211512898943</c:v>
                </c:pt>
                <c:pt idx="109">
                  <c:v>1.1395776732548699</c:v>
                </c:pt>
                <c:pt idx="110">
                  <c:v>1.1363408522102432</c:v>
                </c:pt>
                <c:pt idx="111">
                  <c:v>1.1331106744930508</c:v>
                </c:pt>
                <c:pt idx="112">
                  <c:v>1.1298871264683719</c:v>
                </c:pt>
                <c:pt idx="113">
                  <c:v>1.1266701945292701</c:v>
                </c:pt>
                <c:pt idx="114">
                  <c:v>1.1234598650967358</c:v>
                </c:pt>
                <c:pt idx="115">
                  <c:v>1.1202561246196299</c:v>
                </c:pt>
                <c:pt idx="116">
                  <c:v>1.1170589595746256</c:v>
                </c:pt>
                <c:pt idx="117">
                  <c:v>1.1138683564661522</c:v>
                </c:pt>
                <c:pt idx="118">
                  <c:v>1.110684301826337</c:v>
                </c:pt>
                <c:pt idx="119">
                  <c:v>1.1075067822149494</c:v>
                </c:pt>
                <c:pt idx="120">
                  <c:v>1.1043357842193433</c:v>
                </c:pt>
                <c:pt idx="121">
                  <c:v>1.1011712944544021</c:v>
                </c:pt>
                <c:pt idx="122">
                  <c:v>1.0980132995624805</c:v>
                </c:pt>
                <c:pt idx="123">
                  <c:v>1.0948617862133483</c:v>
                </c:pt>
                <c:pt idx="124">
                  <c:v>1.0917167411041355</c:v>
                </c:pt>
                <c:pt idx="125">
                  <c:v>1.0885781509592745</c:v>
                </c:pt>
                <c:pt idx="126">
                  <c:v>1.0854460025304453</c:v>
                </c:pt>
                <c:pt idx="127">
                  <c:v>1.0823202825965186</c:v>
                </c:pt>
                <c:pt idx="128">
                  <c:v>1.0792009779635008</c:v>
                </c:pt>
                <c:pt idx="129">
                  <c:v>1.0760880754644777</c:v>
                </c:pt>
                <c:pt idx="130">
                  <c:v>1.0729815619595593</c:v>
                </c:pt>
                <c:pt idx="131">
                  <c:v>1.0698814243358248</c:v>
                </c:pt>
                <c:pt idx="132">
                  <c:v>1.0667876495072655</c:v>
                </c:pt>
                <c:pt idx="133">
                  <c:v>1.0637002244147313</c:v>
                </c:pt>
                <c:pt idx="134">
                  <c:v>1.0606191360258754</c:v>
                </c:pt>
                <c:pt idx="135">
                  <c:v>1.0575443713350985</c:v>
                </c:pt>
                <c:pt idx="136">
                  <c:v>1.0544759173634939</c:v>
                </c:pt>
                <c:pt idx="137">
                  <c:v>1.0514137611587941</c:v>
                </c:pt>
                <c:pt idx="138">
                  <c:v>1.0483578897953143</c:v>
                </c:pt>
                <c:pt idx="139">
                  <c:v>1.0453082903738993</c:v>
                </c:pt>
                <c:pt idx="140">
                  <c:v>1.0422649500218673</c:v>
                </c:pt>
                <c:pt idx="141">
                  <c:v>1.0392278558929582</c:v>
                </c:pt>
                <c:pt idx="142">
                  <c:v>1.0361969951672769</c:v>
                </c:pt>
                <c:pt idx="143">
                  <c:v>1.0331723550512406</c:v>
                </c:pt>
                <c:pt idx="144">
                  <c:v>1.030153922777524</c:v>
                </c:pt>
                <c:pt idx="145">
                  <c:v>1.027141685605006</c:v>
                </c:pt>
                <c:pt idx="146">
                  <c:v>1.0241356308187153</c:v>
                </c:pt>
                <c:pt idx="147">
                  <c:v>1.0211357457297776</c:v>
                </c:pt>
                <c:pt idx="148">
                  <c:v>1.0181420176753615</c:v>
                </c:pt>
                <c:pt idx="149">
                  <c:v>1.0151544340186247</c:v>
                </c:pt>
                <c:pt idx="150">
                  <c:v>1.0121729821486614</c:v>
                </c:pt>
                <c:pt idx="151">
                  <c:v>1.0091976494804484</c:v>
                </c:pt>
                <c:pt idx="152">
                  <c:v>1.0062284234547929</c:v>
                </c:pt>
                <c:pt idx="153">
                  <c:v>1.0032652915382778</c:v>
                </c:pt>
                <c:pt idx="154">
                  <c:v>1.0003082412232114</c:v>
                </c:pt>
                <c:pt idx="155">
                  <c:v>0.99735726002757175</c:v>
                </c:pt>
                <c:pt idx="156">
                  <c:v>0.99441233549495567</c:v>
                </c:pt>
                <c:pt idx="157">
                  <c:v>0.99147345519452612</c:v>
                </c:pt>
                <c:pt idx="158">
                  <c:v>0.98854060672095945</c:v>
                </c:pt>
                <c:pt idx="159">
                  <c:v>0.98561377769439207</c:v>
                </c:pt>
                <c:pt idx="160">
                  <c:v>0.98269295576037008</c:v>
                </c:pt>
                <c:pt idx="161">
                  <c:v>0.97977812858979618</c:v>
                </c:pt>
                <c:pt idx="162">
                  <c:v>0.97686928387887706</c:v>
                </c:pt>
                <c:pt idx="163">
                  <c:v>0.97396640934907164</c:v>
                </c:pt>
                <c:pt idx="164">
                  <c:v>0.97106949274704113</c:v>
                </c:pt>
                <c:pt idx="165">
                  <c:v>0.96817852184459419</c:v>
                </c:pt>
                <c:pt idx="166">
                  <c:v>0.96529348443863738</c:v>
                </c:pt>
                <c:pt idx="167">
                  <c:v>0.96241436835112371</c:v>
                </c:pt>
                <c:pt idx="168">
                  <c:v>0.95954116142900014</c:v>
                </c:pt>
                <c:pt idx="169">
                  <c:v>0.95667385154415729</c:v>
                </c:pt>
                <c:pt idx="170">
                  <c:v>0.95381242659337739</c:v>
                </c:pt>
                <c:pt idx="171">
                  <c:v>0.9509568744982837</c:v>
                </c:pt>
                <c:pt idx="172">
                  <c:v>0.94810718320528919</c:v>
                </c:pt>
                <c:pt idx="173">
                  <c:v>0.94526334068554663</c:v>
                </c:pt>
                <c:pt idx="174">
                  <c:v>0.94242533493489611</c:v>
                </c:pt>
                <c:pt idx="175">
                  <c:v>0.93959315397381626</c:v>
                </c:pt>
                <c:pt idx="176">
                  <c:v>0.93676678584737227</c:v>
                </c:pt>
                <c:pt idx="177">
                  <c:v>0.93394621862516591</c:v>
                </c:pt>
                <c:pt idx="178">
                  <c:v>0.93113144040128515</c:v>
                </c:pt>
                <c:pt idx="179">
                  <c:v>0.92832243929425418</c:v>
                </c:pt>
                <c:pt idx="180">
                  <c:v>0.9255192034469828</c:v>
                </c:pt>
                <c:pt idx="181">
                  <c:v>0.92272172102671668</c:v>
                </c:pt>
                <c:pt idx="182">
                  <c:v>0.9199299802249874</c:v>
                </c:pt>
                <c:pt idx="183">
                  <c:v>0.91714396925756225</c:v>
                </c:pt>
                <c:pt idx="184">
                  <c:v>0.91436367636439475</c:v>
                </c:pt>
                <c:pt idx="185">
                  <c:v>0.91158908980957554</c:v>
                </c:pt>
                <c:pt idx="186">
                  <c:v>0.90882019788128177</c:v>
                </c:pt>
                <c:pt idx="187">
                  <c:v>0.90605698889172825</c:v>
                </c:pt>
                <c:pt idx="188">
                  <c:v>0.90329945117711863</c:v>
                </c:pt>
                <c:pt idx="189">
                  <c:v>0.9005475730975947</c:v>
                </c:pt>
                <c:pt idx="190">
                  <c:v>0.89780134303718895</c:v>
                </c:pt>
                <c:pt idx="191">
                  <c:v>0.89506074940377434</c:v>
                </c:pt>
                <c:pt idx="192">
                  <c:v>0.89232578062901591</c:v>
                </c:pt>
                <c:pt idx="193">
                  <c:v>0.88959642516832216</c:v>
                </c:pt>
                <c:pt idx="194">
                  <c:v>0.88687267150079485</c:v>
                </c:pt>
                <c:pt idx="195">
                  <c:v>0.88415450812918328</c:v>
                </c:pt>
                <c:pt idx="196">
                  <c:v>0.88144192357983209</c:v>
                </c:pt>
                <c:pt idx="197">
                  <c:v>0.87873490640263596</c:v>
                </c:pt>
                <c:pt idx="198">
                  <c:v>0.87603344517099013</c:v>
                </c:pt>
                <c:pt idx="199">
                  <c:v>0.87333752848174107</c:v>
                </c:pt>
                <c:pt idx="200">
                  <c:v>0.87064714495514006</c:v>
                </c:pt>
                <c:pt idx="201">
                  <c:v>0.86796228323479419</c:v>
                </c:pt>
                <c:pt idx="202">
                  <c:v>0.86528293198761919</c:v>
                </c:pt>
                <c:pt idx="203">
                  <c:v>0.86260907990379021</c:v>
                </c:pt>
                <c:pt idx="204">
                  <c:v>0.85994071569669561</c:v>
                </c:pt>
                <c:pt idx="205">
                  <c:v>0.85727782810288855</c:v>
                </c:pt>
                <c:pt idx="206">
                  <c:v>0.85462040588203925</c:v>
                </c:pt>
                <c:pt idx="207">
                  <c:v>0.85196843781688814</c:v>
                </c:pt>
                <c:pt idx="208">
                  <c:v>0.84932191271319812</c:v>
                </c:pt>
                <c:pt idx="209">
                  <c:v>0.84668081939970774</c:v>
                </c:pt>
                <c:pt idx="210">
                  <c:v>0.84404514672808295</c:v>
                </c:pt>
                <c:pt idx="211">
                  <c:v>0.84141488357287142</c:v>
                </c:pt>
                <c:pt idx="212">
                  <c:v>0.83879001883145454</c:v>
                </c:pt>
                <c:pt idx="213">
                  <c:v>0.83617054142400171</c:v>
                </c:pt>
                <c:pt idx="214">
                  <c:v>0.83355644029342169</c:v>
                </c:pt>
                <c:pt idx="215">
                  <c:v>0.8309477044053184</c:v>
                </c:pt>
                <c:pt idx="216">
                  <c:v>0.8283443227479419</c:v>
                </c:pt>
                <c:pt idx="217">
                  <c:v>0.82574628433214348</c:v>
                </c:pt>
                <c:pt idx="218">
                  <c:v>0.82315357819132906</c:v>
                </c:pt>
                <c:pt idx="219">
                  <c:v>0.82056619338141235</c:v>
                </c:pt>
                <c:pt idx="220">
                  <c:v>0.81798411898076862</c:v>
                </c:pt>
                <c:pt idx="221">
                  <c:v>0.81540734409018945</c:v>
                </c:pt>
                <c:pt idx="222">
                  <c:v>0.81283585783283629</c:v>
                </c:pt>
                <c:pt idx="223">
                  <c:v>0.81026964935419432</c:v>
                </c:pt>
                <c:pt idx="224">
                  <c:v>0.80770870782202642</c:v>
                </c:pt>
                <c:pt idx="225">
                  <c:v>0.80515302242632836</c:v>
                </c:pt>
                <c:pt idx="226">
                  <c:v>0.80260258237928217</c:v>
                </c:pt>
                <c:pt idx="227">
                  <c:v>0.80005737691521128</c:v>
                </c:pt>
                <c:pt idx="228">
                  <c:v>0.797517395290535</c:v>
                </c:pt>
                <c:pt idx="229">
                  <c:v>0.79498262678372233</c:v>
                </c:pt>
                <c:pt idx="230">
                  <c:v>0.79245306069524846</c:v>
                </c:pt>
                <c:pt idx="231">
                  <c:v>0.78992868634754787</c:v>
                </c:pt>
                <c:pt idx="232">
                  <c:v>0.78740949308496977</c:v>
                </c:pt>
                <c:pt idx="233">
                  <c:v>0.78489547027373363</c:v>
                </c:pt>
                <c:pt idx="234">
                  <c:v>0.78238660730188392</c:v>
                </c:pt>
                <c:pt idx="235">
                  <c:v>0.77988289357924523</c:v>
                </c:pt>
                <c:pt idx="236">
                  <c:v>0.77738431853737744</c:v>
                </c:pt>
                <c:pt idx="237">
                  <c:v>0.77489087162953196</c:v>
                </c:pt>
                <c:pt idx="238">
                  <c:v>0.77240254233060623</c:v>
                </c:pt>
                <c:pt idx="239">
                  <c:v>0.76991932013709929</c:v>
                </c:pt>
                <c:pt idx="240">
                  <c:v>0.76744119456706872</c:v>
                </c:pt>
                <c:pt idx="241">
                  <c:v>0.76496815516008443</c:v>
                </c:pt>
                <c:pt idx="242">
                  <c:v>0.76250019147718628</c:v>
                </c:pt>
                <c:pt idx="243">
                  <c:v>0.76003729310083923</c:v>
                </c:pt>
                <c:pt idx="244">
                  <c:v>0.75757944963488932</c:v>
                </c:pt>
                <c:pt idx="245">
                  <c:v>0.75512665070451956</c:v>
                </c:pt>
                <c:pt idx="246">
                  <c:v>0.75267888595620702</c:v>
                </c:pt>
                <c:pt idx="247">
                  <c:v>0.75023614505767844</c:v>
                </c:pt>
                <c:pt idx="248">
                  <c:v>0.74779841769786692</c:v>
                </c:pt>
                <c:pt idx="249">
                  <c:v>0.74536569358686733</c:v>
                </c:pt>
                <c:pt idx="250">
                  <c:v>0.74293796245589472</c:v>
                </c:pt>
                <c:pt idx="251">
                  <c:v>0.74051521405723997</c:v>
                </c:pt>
                <c:pt idx="252">
                  <c:v>0.73809743816422646</c:v>
                </c:pt>
                <c:pt idx="253">
                  <c:v>0.73568462457116679</c:v>
                </c:pt>
                <c:pt idx="254">
                  <c:v>0.73327676309331991</c:v>
                </c:pt>
                <c:pt idx="255">
                  <c:v>0.73087384356684892</c:v>
                </c:pt>
                <c:pt idx="256">
                  <c:v>0.72847585584877628</c:v>
                </c:pt>
                <c:pt idx="257">
                  <c:v>0.72608278981694307</c:v>
                </c:pt>
                <c:pt idx="258">
                  <c:v>0.72369463536996537</c:v>
                </c:pt>
                <c:pt idx="259">
                  <c:v>0.72131138242719084</c:v>
                </c:pt>
                <c:pt idx="260">
                  <c:v>0.71893302092865707</c:v>
                </c:pt>
                <c:pt idx="261">
                  <c:v>0.7165595408350498</c:v>
                </c:pt>
                <c:pt idx="262">
                  <c:v>0.71419093212765827</c:v>
                </c:pt>
                <c:pt idx="263">
                  <c:v>0.71182718480833573</c:v>
                </c:pt>
                <c:pt idx="264">
                  <c:v>0.70946828889945523</c:v>
                </c:pt>
                <c:pt idx="265">
                  <c:v>0.70711423444386812</c:v>
                </c:pt>
                <c:pt idx="266">
                  <c:v>0.70476501150486182</c:v>
                </c:pt>
                <c:pt idx="267">
                  <c:v>0.70242061016611856</c:v>
                </c:pt>
                <c:pt idx="268">
                  <c:v>0.70008102053167298</c:v>
                </c:pt>
                <c:pt idx="269">
                  <c:v>0.69774623272587033</c:v>
                </c:pt>
                <c:pt idx="270">
                  <c:v>0.69541623689332477</c:v>
                </c:pt>
                <c:pt idx="271">
                  <c:v>0.69309102319887783</c:v>
                </c:pt>
                <c:pt idx="272">
                  <c:v>0.69077058182755735</c:v>
                </c:pt>
                <c:pt idx="273">
                  <c:v>0.68845490298453527</c:v>
                </c:pt>
                <c:pt idx="274">
                  <c:v>0.68614397689508722</c:v>
                </c:pt>
                <c:pt idx="275">
                  <c:v>0.68383779380454968</c:v>
                </c:pt>
                <c:pt idx="276">
                  <c:v>0.68153634397828045</c:v>
                </c:pt>
                <c:pt idx="277">
                  <c:v>0.67923961770161734</c:v>
                </c:pt>
                <c:pt idx="278">
                  <c:v>0.67694760527983622</c:v>
                </c:pt>
                <c:pt idx="279">
                  <c:v>0.67466029703811081</c:v>
                </c:pt>
                <c:pt idx="280">
                  <c:v>0.67237768332147141</c:v>
                </c:pt>
                <c:pt idx="281">
                  <c:v>0.67009975449476489</c:v>
                </c:pt>
                <c:pt idx="282">
                  <c:v>0.66782650094261276</c:v>
                </c:pt>
                <c:pt idx="283">
                  <c:v>0.66555791306937229</c:v>
                </c:pt>
                <c:pt idx="284">
                  <c:v>0.66329398129909478</c:v>
                </c:pt>
                <c:pt idx="285">
                  <c:v>0.66103469607548471</c:v>
                </c:pt>
                <c:pt idx="286">
                  <c:v>0.65878004786186128</c:v>
                </c:pt>
                <c:pt idx="287">
                  <c:v>0.65653002714111608</c:v>
                </c:pt>
                <c:pt idx="288">
                  <c:v>0.65428462441567459</c:v>
                </c:pt>
                <c:pt idx="289">
                  <c:v>0.65204383020745449</c:v>
                </c:pt>
                <c:pt idx="290">
                  <c:v>0.64980763505782724</c:v>
                </c:pt>
                <c:pt idx="291">
                  <c:v>0.64757602952757676</c:v>
                </c:pt>
                <c:pt idx="292">
                  <c:v>0.64534900419686103</c:v>
                </c:pt>
                <c:pt idx="293">
                  <c:v>0.6431265496651708</c:v>
                </c:pt>
                <c:pt idx="294">
                  <c:v>0.64090865655129092</c:v>
                </c:pt>
                <c:pt idx="295">
                  <c:v>0.63869531549326064</c:v>
                </c:pt>
                <c:pt idx="296">
                  <c:v>0.6364865171483336</c:v>
                </c:pt>
                <c:pt idx="297">
                  <c:v>0.63428225219293921</c:v>
                </c:pt>
                <c:pt idx="298">
                  <c:v>0.63208251132264182</c:v>
                </c:pt>
                <c:pt idx="299">
                  <c:v>0.6298872852521038</c:v>
                </c:pt>
                <c:pt idx="300">
                  <c:v>0.62769656471504365</c:v>
                </c:pt>
                <c:pt idx="301">
                  <c:v>0.62551034046419929</c:v>
                </c:pt>
                <c:pt idx="302">
                  <c:v>0.62332860327128703</c:v>
                </c:pt>
                <c:pt idx="303">
                  <c:v>0.62115134392696403</c:v>
                </c:pt>
                <c:pt idx="304">
                  <c:v>0.61897855324078876</c:v>
                </c:pt>
                <c:pt idx="305">
                  <c:v>0.61681022204118241</c:v>
                </c:pt>
                <c:pt idx="306">
                  <c:v>0.61464634117539041</c:v>
                </c:pt>
                <c:pt idx="307">
                  <c:v>0.61248690150944296</c:v>
                </c:pt>
                <c:pt idx="308">
                  <c:v>0.61033189392811749</c:v>
                </c:pt>
                <c:pt idx="309">
                  <c:v>0.60818130933489956</c:v>
                </c:pt>
                <c:pt idx="310">
                  <c:v>0.60603513865194447</c:v>
                </c:pt>
                <c:pt idx="311">
                  <c:v>0.6038933728200393</c:v>
                </c:pt>
                <c:pt idx="312">
                  <c:v>0.60175600279856489</c:v>
                </c:pt>
                <c:pt idx="313">
                  <c:v>0.59962301956545572</c:v>
                </c:pt>
                <c:pt idx="314">
                  <c:v>0.59749441411716564</c:v>
                </c:pt>
                <c:pt idx="315">
                  <c:v>0.59537017746862597</c:v>
                </c:pt>
                <c:pt idx="316">
                  <c:v>0.59325030065320949</c:v>
                </c:pt>
                <c:pt idx="317">
                  <c:v>0.59113477472269249</c:v>
                </c:pt>
                <c:pt idx="318">
                  <c:v>0.58902359074721655</c:v>
                </c:pt>
                <c:pt idx="319">
                  <c:v>0.58691673981525194</c:v>
                </c:pt>
                <c:pt idx="320">
                  <c:v>0.58481421303355785</c:v>
                </c:pt>
                <c:pt idx="321">
                  <c:v>0.58271600152714709</c:v>
                </c:pt>
                <c:pt idx="322">
                  <c:v>0.58062209643924745</c:v>
                </c:pt>
                <c:pt idx="323">
                  <c:v>0.57853248893126485</c:v>
                </c:pt>
                <c:pt idx="324">
                  <c:v>0.57644717018274472</c:v>
                </c:pt>
                <c:pt idx="325">
                  <c:v>0.5743661313913373</c:v>
                </c:pt>
                <c:pt idx="326">
                  <c:v>0.57228936377275796</c:v>
                </c:pt>
                <c:pt idx="327">
                  <c:v>0.57021685856075144</c:v>
                </c:pt>
                <c:pt idx="328">
                  <c:v>0.56814860700705427</c:v>
                </c:pt>
                <c:pt idx="329">
                  <c:v>0.56608460038135844</c:v>
                </c:pt>
                <c:pt idx="330">
                  <c:v>0.56402482997127468</c:v>
                </c:pt>
                <c:pt idx="331">
                  <c:v>0.56196928708229399</c:v>
                </c:pt>
                <c:pt idx="332">
                  <c:v>0.55991796303775299</c:v>
                </c:pt>
                <c:pt idx="333">
                  <c:v>0.55787084917879703</c:v>
                </c:pt>
                <c:pt idx="334">
                  <c:v>0.55582793686434162</c:v>
                </c:pt>
                <c:pt idx="335">
                  <c:v>0.55378921747103882</c:v>
                </c:pt>
                <c:pt idx="336">
                  <c:v>0.55175468239323877</c:v>
                </c:pt>
                <c:pt idx="337">
                  <c:v>0.54972432304295438</c:v>
                </c:pt>
                <c:pt idx="338">
                  <c:v>0.54769813084982422</c:v>
                </c:pt>
                <c:pt idx="339">
                  <c:v>0.54567609726107724</c:v>
                </c:pt>
                <c:pt idx="340">
                  <c:v>0.54365821374149648</c:v>
                </c:pt>
                <c:pt idx="341">
                  <c:v>0.54164447177338237</c:v>
                </c:pt>
                <c:pt idx="342">
                  <c:v>0.53963486285651774</c:v>
                </c:pt>
                <c:pt idx="343">
                  <c:v>0.53762937850813119</c:v>
                </c:pt>
                <c:pt idx="344">
                  <c:v>0.53562801026286178</c:v>
                </c:pt>
                <c:pt idx="345">
                  <c:v>0.53363074967272262</c:v>
                </c:pt>
                <c:pt idx="346">
                  <c:v>0.5316375883070662</c:v>
                </c:pt>
                <c:pt idx="347">
                  <c:v>0.52964851775254795</c:v>
                </c:pt>
                <c:pt idx="348">
                  <c:v>0.52766352961309115</c:v>
                </c:pt>
                <c:pt idx="349">
                  <c:v>0.52568261550985151</c:v>
                </c:pt>
                <c:pt idx="350">
                  <c:v>0.52370576708118133</c:v>
                </c:pt>
                <c:pt idx="351">
                  <c:v>0.52173297598259494</c:v>
                </c:pt>
                <c:pt idx="352">
                  <c:v>0.51976423388673265</c:v>
                </c:pt>
                <c:pt idx="353">
                  <c:v>0.51779953248332655</c:v>
                </c:pt>
                <c:pt idx="354">
                  <c:v>0.51583886347916452</c:v>
                </c:pt>
                <c:pt idx="355">
                  <c:v>0.51388221859805594</c:v>
                </c:pt>
                <c:pt idx="356">
                  <c:v>0.51192958958079615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zoc1a!$U$1</c:f>
              <c:strCache>
                <c:ptCount val="1"/>
                <c:pt idx="0">
                  <c:v>middle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zoc1a!$A$2:$A$358</c:f>
              <c:numCache>
                <c:formatCode>General</c:formatCode>
                <c:ptCount val="357"/>
                <c:pt idx="0">
                  <c:v>1634</c:v>
                </c:pt>
                <c:pt idx="1">
                  <c:v>1635</c:v>
                </c:pt>
                <c:pt idx="2">
                  <c:v>1636</c:v>
                </c:pt>
                <c:pt idx="3">
                  <c:v>1637</c:v>
                </c:pt>
                <c:pt idx="4">
                  <c:v>1638</c:v>
                </c:pt>
                <c:pt idx="5">
                  <c:v>1639</c:v>
                </c:pt>
                <c:pt idx="6">
                  <c:v>1640</c:v>
                </c:pt>
                <c:pt idx="7">
                  <c:v>1641</c:v>
                </c:pt>
                <c:pt idx="8">
                  <c:v>1642</c:v>
                </c:pt>
                <c:pt idx="9">
                  <c:v>1643</c:v>
                </c:pt>
                <c:pt idx="10">
                  <c:v>1644</c:v>
                </c:pt>
                <c:pt idx="11">
                  <c:v>1645</c:v>
                </c:pt>
                <c:pt idx="12">
                  <c:v>1646</c:v>
                </c:pt>
                <c:pt idx="13">
                  <c:v>1647</c:v>
                </c:pt>
                <c:pt idx="14">
                  <c:v>1648</c:v>
                </c:pt>
                <c:pt idx="15">
                  <c:v>1649</c:v>
                </c:pt>
                <c:pt idx="16">
                  <c:v>1650</c:v>
                </c:pt>
                <c:pt idx="17">
                  <c:v>1651</c:v>
                </c:pt>
                <c:pt idx="18">
                  <c:v>1652</c:v>
                </c:pt>
                <c:pt idx="19">
                  <c:v>1653</c:v>
                </c:pt>
                <c:pt idx="20">
                  <c:v>1654</c:v>
                </c:pt>
                <c:pt idx="21">
                  <c:v>1655</c:v>
                </c:pt>
                <c:pt idx="22">
                  <c:v>1656</c:v>
                </c:pt>
                <c:pt idx="23">
                  <c:v>1657</c:v>
                </c:pt>
                <c:pt idx="24">
                  <c:v>1658</c:v>
                </c:pt>
                <c:pt idx="25">
                  <c:v>1659</c:v>
                </c:pt>
                <c:pt idx="26">
                  <c:v>1660</c:v>
                </c:pt>
                <c:pt idx="27">
                  <c:v>1661</c:v>
                </c:pt>
                <c:pt idx="28">
                  <c:v>1662</c:v>
                </c:pt>
                <c:pt idx="29">
                  <c:v>1663</c:v>
                </c:pt>
                <c:pt idx="30">
                  <c:v>1664</c:v>
                </c:pt>
                <c:pt idx="31">
                  <c:v>1665</c:v>
                </c:pt>
                <c:pt idx="32">
                  <c:v>1666</c:v>
                </c:pt>
                <c:pt idx="33">
                  <c:v>1667</c:v>
                </c:pt>
                <c:pt idx="34">
                  <c:v>1668</c:v>
                </c:pt>
                <c:pt idx="35">
                  <c:v>1669</c:v>
                </c:pt>
                <c:pt idx="36">
                  <c:v>1670</c:v>
                </c:pt>
                <c:pt idx="37">
                  <c:v>1671</c:v>
                </c:pt>
                <c:pt idx="38">
                  <c:v>1672</c:v>
                </c:pt>
                <c:pt idx="39">
                  <c:v>1673</c:v>
                </c:pt>
                <c:pt idx="40">
                  <c:v>1674</c:v>
                </c:pt>
                <c:pt idx="41">
                  <c:v>1675</c:v>
                </c:pt>
                <c:pt idx="42">
                  <c:v>1676</c:v>
                </c:pt>
                <c:pt idx="43">
                  <c:v>1677</c:v>
                </c:pt>
                <c:pt idx="44">
                  <c:v>1678</c:v>
                </c:pt>
                <c:pt idx="45">
                  <c:v>1679</c:v>
                </c:pt>
                <c:pt idx="46">
                  <c:v>1680</c:v>
                </c:pt>
                <c:pt idx="47">
                  <c:v>1681</c:v>
                </c:pt>
                <c:pt idx="48">
                  <c:v>1682</c:v>
                </c:pt>
                <c:pt idx="49">
                  <c:v>1683</c:v>
                </c:pt>
                <c:pt idx="50">
                  <c:v>1684</c:v>
                </c:pt>
                <c:pt idx="51">
                  <c:v>1685</c:v>
                </c:pt>
                <c:pt idx="52">
                  <c:v>1686</c:v>
                </c:pt>
                <c:pt idx="53">
                  <c:v>1687</c:v>
                </c:pt>
                <c:pt idx="54">
                  <c:v>1688</c:v>
                </c:pt>
                <c:pt idx="55">
                  <c:v>1689</c:v>
                </c:pt>
                <c:pt idx="56">
                  <c:v>1690</c:v>
                </c:pt>
                <c:pt idx="57">
                  <c:v>1691</c:v>
                </c:pt>
                <c:pt idx="58">
                  <c:v>1692</c:v>
                </c:pt>
                <c:pt idx="59">
                  <c:v>1693</c:v>
                </c:pt>
                <c:pt idx="60">
                  <c:v>1694</c:v>
                </c:pt>
                <c:pt idx="61">
                  <c:v>1695</c:v>
                </c:pt>
                <c:pt idx="62">
                  <c:v>1696</c:v>
                </c:pt>
                <c:pt idx="63">
                  <c:v>1697</c:v>
                </c:pt>
                <c:pt idx="64">
                  <c:v>1698</c:v>
                </c:pt>
                <c:pt idx="65">
                  <c:v>1699</c:v>
                </c:pt>
                <c:pt idx="66">
                  <c:v>1700</c:v>
                </c:pt>
                <c:pt idx="67">
                  <c:v>1701</c:v>
                </c:pt>
                <c:pt idx="68">
                  <c:v>1702</c:v>
                </c:pt>
                <c:pt idx="69">
                  <c:v>1703</c:v>
                </c:pt>
                <c:pt idx="70">
                  <c:v>1704</c:v>
                </c:pt>
                <c:pt idx="71">
                  <c:v>1705</c:v>
                </c:pt>
                <c:pt idx="72">
                  <c:v>1706</c:v>
                </c:pt>
                <c:pt idx="73">
                  <c:v>1707</c:v>
                </c:pt>
                <c:pt idx="74">
                  <c:v>1708</c:v>
                </c:pt>
                <c:pt idx="75">
                  <c:v>1709</c:v>
                </c:pt>
                <c:pt idx="76">
                  <c:v>1710</c:v>
                </c:pt>
                <c:pt idx="77">
                  <c:v>1711</c:v>
                </c:pt>
                <c:pt idx="78">
                  <c:v>1712</c:v>
                </c:pt>
                <c:pt idx="79">
                  <c:v>1713</c:v>
                </c:pt>
                <c:pt idx="80">
                  <c:v>1714</c:v>
                </c:pt>
                <c:pt idx="81">
                  <c:v>1715</c:v>
                </c:pt>
                <c:pt idx="82">
                  <c:v>1716</c:v>
                </c:pt>
                <c:pt idx="83">
                  <c:v>1717</c:v>
                </c:pt>
                <c:pt idx="84">
                  <c:v>1718</c:v>
                </c:pt>
                <c:pt idx="85">
                  <c:v>1719</c:v>
                </c:pt>
                <c:pt idx="86">
                  <c:v>1720</c:v>
                </c:pt>
                <c:pt idx="87">
                  <c:v>1721</c:v>
                </c:pt>
                <c:pt idx="88">
                  <c:v>1722</c:v>
                </c:pt>
                <c:pt idx="89">
                  <c:v>1723</c:v>
                </c:pt>
                <c:pt idx="90">
                  <c:v>1724</c:v>
                </c:pt>
                <c:pt idx="91">
                  <c:v>1725</c:v>
                </c:pt>
                <c:pt idx="92">
                  <c:v>1726</c:v>
                </c:pt>
                <c:pt idx="93">
                  <c:v>1727</c:v>
                </c:pt>
                <c:pt idx="94">
                  <c:v>1728</c:v>
                </c:pt>
                <c:pt idx="95">
                  <c:v>1729</c:v>
                </c:pt>
                <c:pt idx="96">
                  <c:v>1730</c:v>
                </c:pt>
                <c:pt idx="97">
                  <c:v>1731</c:v>
                </c:pt>
                <c:pt idx="98">
                  <c:v>1732</c:v>
                </c:pt>
                <c:pt idx="99">
                  <c:v>1733</c:v>
                </c:pt>
                <c:pt idx="100">
                  <c:v>1734</c:v>
                </c:pt>
                <c:pt idx="101">
                  <c:v>1735</c:v>
                </c:pt>
                <c:pt idx="102">
                  <c:v>1736</c:v>
                </c:pt>
                <c:pt idx="103">
                  <c:v>1737</c:v>
                </c:pt>
                <c:pt idx="104">
                  <c:v>1738</c:v>
                </c:pt>
                <c:pt idx="105">
                  <c:v>1739</c:v>
                </c:pt>
                <c:pt idx="106">
                  <c:v>1740</c:v>
                </c:pt>
                <c:pt idx="107">
                  <c:v>1741</c:v>
                </c:pt>
                <c:pt idx="108">
                  <c:v>1742</c:v>
                </c:pt>
                <c:pt idx="109">
                  <c:v>1743</c:v>
                </c:pt>
                <c:pt idx="110">
                  <c:v>1744</c:v>
                </c:pt>
                <c:pt idx="111">
                  <c:v>1745</c:v>
                </c:pt>
                <c:pt idx="112">
                  <c:v>1746</c:v>
                </c:pt>
                <c:pt idx="113">
                  <c:v>1747</c:v>
                </c:pt>
                <c:pt idx="114">
                  <c:v>1748</c:v>
                </c:pt>
                <c:pt idx="115">
                  <c:v>1749</c:v>
                </c:pt>
                <c:pt idx="116">
                  <c:v>1750</c:v>
                </c:pt>
                <c:pt idx="117">
                  <c:v>1751</c:v>
                </c:pt>
                <c:pt idx="118">
                  <c:v>1752</c:v>
                </c:pt>
                <c:pt idx="119">
                  <c:v>1753</c:v>
                </c:pt>
                <c:pt idx="120">
                  <c:v>1754</c:v>
                </c:pt>
                <c:pt idx="121">
                  <c:v>1755</c:v>
                </c:pt>
                <c:pt idx="122">
                  <c:v>1756</c:v>
                </c:pt>
                <c:pt idx="123">
                  <c:v>1757</c:v>
                </c:pt>
                <c:pt idx="124">
                  <c:v>1758</c:v>
                </c:pt>
                <c:pt idx="125">
                  <c:v>1759</c:v>
                </c:pt>
                <c:pt idx="126">
                  <c:v>1760</c:v>
                </c:pt>
                <c:pt idx="127">
                  <c:v>1761</c:v>
                </c:pt>
                <c:pt idx="128">
                  <c:v>1762</c:v>
                </c:pt>
                <c:pt idx="129">
                  <c:v>1763</c:v>
                </c:pt>
                <c:pt idx="130">
                  <c:v>1764</c:v>
                </c:pt>
                <c:pt idx="131">
                  <c:v>1765</c:v>
                </c:pt>
                <c:pt idx="132">
                  <c:v>1766</c:v>
                </c:pt>
                <c:pt idx="133">
                  <c:v>1767</c:v>
                </c:pt>
                <c:pt idx="134">
                  <c:v>1768</c:v>
                </c:pt>
                <c:pt idx="135">
                  <c:v>1769</c:v>
                </c:pt>
                <c:pt idx="136">
                  <c:v>1770</c:v>
                </c:pt>
                <c:pt idx="137">
                  <c:v>1771</c:v>
                </c:pt>
                <c:pt idx="138">
                  <c:v>1772</c:v>
                </c:pt>
                <c:pt idx="139">
                  <c:v>1773</c:v>
                </c:pt>
                <c:pt idx="140">
                  <c:v>1774</c:v>
                </c:pt>
                <c:pt idx="141">
                  <c:v>1775</c:v>
                </c:pt>
                <c:pt idx="142">
                  <c:v>1776</c:v>
                </c:pt>
                <c:pt idx="143">
                  <c:v>1777</c:v>
                </c:pt>
                <c:pt idx="144">
                  <c:v>1778</c:v>
                </c:pt>
                <c:pt idx="145">
                  <c:v>1779</c:v>
                </c:pt>
                <c:pt idx="146">
                  <c:v>1780</c:v>
                </c:pt>
                <c:pt idx="147">
                  <c:v>1781</c:v>
                </c:pt>
                <c:pt idx="148">
                  <c:v>1782</c:v>
                </c:pt>
                <c:pt idx="149">
                  <c:v>1783</c:v>
                </c:pt>
                <c:pt idx="150">
                  <c:v>1784</c:v>
                </c:pt>
                <c:pt idx="151">
                  <c:v>1785</c:v>
                </c:pt>
                <c:pt idx="152">
                  <c:v>1786</c:v>
                </c:pt>
                <c:pt idx="153">
                  <c:v>1787</c:v>
                </c:pt>
                <c:pt idx="154">
                  <c:v>1788</c:v>
                </c:pt>
                <c:pt idx="155">
                  <c:v>1789</c:v>
                </c:pt>
                <c:pt idx="156">
                  <c:v>1790</c:v>
                </c:pt>
                <c:pt idx="157">
                  <c:v>1791</c:v>
                </c:pt>
                <c:pt idx="158">
                  <c:v>1792</c:v>
                </c:pt>
                <c:pt idx="159">
                  <c:v>1793</c:v>
                </c:pt>
                <c:pt idx="160">
                  <c:v>1794</c:v>
                </c:pt>
                <c:pt idx="161">
                  <c:v>1795</c:v>
                </c:pt>
                <c:pt idx="162">
                  <c:v>1796</c:v>
                </c:pt>
                <c:pt idx="163">
                  <c:v>1797</c:v>
                </c:pt>
                <c:pt idx="164">
                  <c:v>1798</c:v>
                </c:pt>
                <c:pt idx="165">
                  <c:v>1799</c:v>
                </c:pt>
                <c:pt idx="166">
                  <c:v>1800</c:v>
                </c:pt>
                <c:pt idx="167">
                  <c:v>1801</c:v>
                </c:pt>
                <c:pt idx="168">
                  <c:v>1802</c:v>
                </c:pt>
                <c:pt idx="169">
                  <c:v>1803</c:v>
                </c:pt>
                <c:pt idx="170">
                  <c:v>1804</c:v>
                </c:pt>
                <c:pt idx="171">
                  <c:v>1805</c:v>
                </c:pt>
                <c:pt idx="172">
                  <c:v>1806</c:v>
                </c:pt>
                <c:pt idx="173">
                  <c:v>1807</c:v>
                </c:pt>
                <c:pt idx="174">
                  <c:v>1808</c:v>
                </c:pt>
                <c:pt idx="175">
                  <c:v>1809</c:v>
                </c:pt>
                <c:pt idx="176">
                  <c:v>1810</c:v>
                </c:pt>
                <c:pt idx="177">
                  <c:v>1811</c:v>
                </c:pt>
                <c:pt idx="178">
                  <c:v>1812</c:v>
                </c:pt>
                <c:pt idx="179">
                  <c:v>1813</c:v>
                </c:pt>
                <c:pt idx="180">
                  <c:v>1814</c:v>
                </c:pt>
                <c:pt idx="181">
                  <c:v>1815</c:v>
                </c:pt>
                <c:pt idx="182">
                  <c:v>1816</c:v>
                </c:pt>
                <c:pt idx="183">
                  <c:v>1817</c:v>
                </c:pt>
                <c:pt idx="184">
                  <c:v>1818</c:v>
                </c:pt>
                <c:pt idx="185">
                  <c:v>1819</c:v>
                </c:pt>
                <c:pt idx="186">
                  <c:v>1820</c:v>
                </c:pt>
                <c:pt idx="187">
                  <c:v>1821</c:v>
                </c:pt>
                <c:pt idx="188">
                  <c:v>1822</c:v>
                </c:pt>
                <c:pt idx="189">
                  <c:v>1823</c:v>
                </c:pt>
                <c:pt idx="190">
                  <c:v>1824</c:v>
                </c:pt>
                <c:pt idx="191">
                  <c:v>1825</c:v>
                </c:pt>
                <c:pt idx="192">
                  <c:v>1826</c:v>
                </c:pt>
                <c:pt idx="193">
                  <c:v>1827</c:v>
                </c:pt>
                <c:pt idx="194">
                  <c:v>1828</c:v>
                </c:pt>
                <c:pt idx="195">
                  <c:v>1829</c:v>
                </c:pt>
                <c:pt idx="196">
                  <c:v>1830</c:v>
                </c:pt>
                <c:pt idx="197">
                  <c:v>1831</c:v>
                </c:pt>
                <c:pt idx="198">
                  <c:v>1832</c:v>
                </c:pt>
                <c:pt idx="199">
                  <c:v>1833</c:v>
                </c:pt>
                <c:pt idx="200">
                  <c:v>1834</c:v>
                </c:pt>
                <c:pt idx="201">
                  <c:v>1835</c:v>
                </c:pt>
                <c:pt idx="202">
                  <c:v>1836</c:v>
                </c:pt>
                <c:pt idx="203">
                  <c:v>1837</c:v>
                </c:pt>
                <c:pt idx="204">
                  <c:v>1838</c:v>
                </c:pt>
                <c:pt idx="205">
                  <c:v>1839</c:v>
                </c:pt>
                <c:pt idx="206">
                  <c:v>1840</c:v>
                </c:pt>
                <c:pt idx="207">
                  <c:v>1841</c:v>
                </c:pt>
                <c:pt idx="208">
                  <c:v>1842</c:v>
                </c:pt>
                <c:pt idx="209">
                  <c:v>1843</c:v>
                </c:pt>
                <c:pt idx="210">
                  <c:v>1844</c:v>
                </c:pt>
                <c:pt idx="211">
                  <c:v>1845</c:v>
                </c:pt>
                <c:pt idx="212">
                  <c:v>1846</c:v>
                </c:pt>
                <c:pt idx="213">
                  <c:v>1847</c:v>
                </c:pt>
                <c:pt idx="214">
                  <c:v>1848</c:v>
                </c:pt>
                <c:pt idx="215">
                  <c:v>1849</c:v>
                </c:pt>
                <c:pt idx="216">
                  <c:v>1850</c:v>
                </c:pt>
                <c:pt idx="217">
                  <c:v>1851</c:v>
                </c:pt>
                <c:pt idx="218">
                  <c:v>1852</c:v>
                </c:pt>
                <c:pt idx="219">
                  <c:v>1853</c:v>
                </c:pt>
                <c:pt idx="220">
                  <c:v>1854</c:v>
                </c:pt>
                <c:pt idx="221">
                  <c:v>1855</c:v>
                </c:pt>
                <c:pt idx="222">
                  <c:v>1856</c:v>
                </c:pt>
                <c:pt idx="223">
                  <c:v>1857</c:v>
                </c:pt>
                <c:pt idx="224">
                  <c:v>1858</c:v>
                </c:pt>
                <c:pt idx="225">
                  <c:v>1859</c:v>
                </c:pt>
                <c:pt idx="226">
                  <c:v>1860</c:v>
                </c:pt>
                <c:pt idx="227">
                  <c:v>1861</c:v>
                </c:pt>
                <c:pt idx="228">
                  <c:v>1862</c:v>
                </c:pt>
                <c:pt idx="229">
                  <c:v>1863</c:v>
                </c:pt>
                <c:pt idx="230">
                  <c:v>1864</c:v>
                </c:pt>
                <c:pt idx="231">
                  <c:v>1865</c:v>
                </c:pt>
                <c:pt idx="232">
                  <c:v>1866</c:v>
                </c:pt>
                <c:pt idx="233">
                  <c:v>1867</c:v>
                </c:pt>
                <c:pt idx="234">
                  <c:v>1868</c:v>
                </c:pt>
                <c:pt idx="235">
                  <c:v>1869</c:v>
                </c:pt>
                <c:pt idx="236">
                  <c:v>1870</c:v>
                </c:pt>
                <c:pt idx="237">
                  <c:v>1871</c:v>
                </c:pt>
                <c:pt idx="238">
                  <c:v>1872</c:v>
                </c:pt>
                <c:pt idx="239">
                  <c:v>1873</c:v>
                </c:pt>
                <c:pt idx="240">
                  <c:v>1874</c:v>
                </c:pt>
                <c:pt idx="241">
                  <c:v>1875</c:v>
                </c:pt>
                <c:pt idx="242">
                  <c:v>1876</c:v>
                </c:pt>
                <c:pt idx="243">
                  <c:v>1877</c:v>
                </c:pt>
                <c:pt idx="244">
                  <c:v>1878</c:v>
                </c:pt>
                <c:pt idx="245">
                  <c:v>1879</c:v>
                </c:pt>
                <c:pt idx="246">
                  <c:v>1880</c:v>
                </c:pt>
                <c:pt idx="247">
                  <c:v>1881</c:v>
                </c:pt>
                <c:pt idx="248">
                  <c:v>1882</c:v>
                </c:pt>
                <c:pt idx="249">
                  <c:v>1883</c:v>
                </c:pt>
                <c:pt idx="250">
                  <c:v>1884</c:v>
                </c:pt>
                <c:pt idx="251">
                  <c:v>1885</c:v>
                </c:pt>
                <c:pt idx="252">
                  <c:v>1886</c:v>
                </c:pt>
                <c:pt idx="253">
                  <c:v>1887</c:v>
                </c:pt>
                <c:pt idx="254">
                  <c:v>1888</c:v>
                </c:pt>
                <c:pt idx="255">
                  <c:v>1889</c:v>
                </c:pt>
                <c:pt idx="256">
                  <c:v>1890</c:v>
                </c:pt>
                <c:pt idx="257">
                  <c:v>1891</c:v>
                </c:pt>
                <c:pt idx="258">
                  <c:v>1892</c:v>
                </c:pt>
                <c:pt idx="259">
                  <c:v>1893</c:v>
                </c:pt>
                <c:pt idx="260">
                  <c:v>1894</c:v>
                </c:pt>
                <c:pt idx="261">
                  <c:v>1895</c:v>
                </c:pt>
                <c:pt idx="262">
                  <c:v>1896</c:v>
                </c:pt>
                <c:pt idx="263">
                  <c:v>1897</c:v>
                </c:pt>
                <c:pt idx="264">
                  <c:v>1898</c:v>
                </c:pt>
                <c:pt idx="265">
                  <c:v>1899</c:v>
                </c:pt>
                <c:pt idx="266">
                  <c:v>1900</c:v>
                </c:pt>
                <c:pt idx="267">
                  <c:v>1901</c:v>
                </c:pt>
                <c:pt idx="268">
                  <c:v>1902</c:v>
                </c:pt>
                <c:pt idx="269">
                  <c:v>1903</c:v>
                </c:pt>
                <c:pt idx="270">
                  <c:v>1904</c:v>
                </c:pt>
                <c:pt idx="271">
                  <c:v>1905</c:v>
                </c:pt>
                <c:pt idx="272">
                  <c:v>1906</c:v>
                </c:pt>
                <c:pt idx="273">
                  <c:v>1907</c:v>
                </c:pt>
                <c:pt idx="274">
                  <c:v>1908</c:v>
                </c:pt>
                <c:pt idx="275">
                  <c:v>1909</c:v>
                </c:pt>
                <c:pt idx="276">
                  <c:v>1910</c:v>
                </c:pt>
                <c:pt idx="277">
                  <c:v>1911</c:v>
                </c:pt>
                <c:pt idx="278">
                  <c:v>1912</c:v>
                </c:pt>
                <c:pt idx="279">
                  <c:v>1913</c:v>
                </c:pt>
                <c:pt idx="280">
                  <c:v>1914</c:v>
                </c:pt>
                <c:pt idx="281">
                  <c:v>1915</c:v>
                </c:pt>
                <c:pt idx="282">
                  <c:v>1916</c:v>
                </c:pt>
                <c:pt idx="283">
                  <c:v>1917</c:v>
                </c:pt>
                <c:pt idx="284">
                  <c:v>1918</c:v>
                </c:pt>
                <c:pt idx="285">
                  <c:v>1919</c:v>
                </c:pt>
                <c:pt idx="286">
                  <c:v>1920</c:v>
                </c:pt>
                <c:pt idx="287">
                  <c:v>1921</c:v>
                </c:pt>
                <c:pt idx="288">
                  <c:v>1922</c:v>
                </c:pt>
                <c:pt idx="289">
                  <c:v>1923</c:v>
                </c:pt>
                <c:pt idx="290">
                  <c:v>1924</c:v>
                </c:pt>
                <c:pt idx="291">
                  <c:v>1925</c:v>
                </c:pt>
                <c:pt idx="292">
                  <c:v>1926</c:v>
                </c:pt>
                <c:pt idx="293">
                  <c:v>1927</c:v>
                </c:pt>
                <c:pt idx="294">
                  <c:v>1928</c:v>
                </c:pt>
                <c:pt idx="295">
                  <c:v>1929</c:v>
                </c:pt>
                <c:pt idx="296">
                  <c:v>1930</c:v>
                </c:pt>
                <c:pt idx="297">
                  <c:v>1931</c:v>
                </c:pt>
                <c:pt idx="298">
                  <c:v>1932</c:v>
                </c:pt>
                <c:pt idx="299">
                  <c:v>1933</c:v>
                </c:pt>
                <c:pt idx="300">
                  <c:v>1934</c:v>
                </c:pt>
                <c:pt idx="301">
                  <c:v>1935</c:v>
                </c:pt>
                <c:pt idx="302">
                  <c:v>1936</c:v>
                </c:pt>
                <c:pt idx="303">
                  <c:v>1937</c:v>
                </c:pt>
                <c:pt idx="304">
                  <c:v>1938</c:v>
                </c:pt>
                <c:pt idx="305">
                  <c:v>1939</c:v>
                </c:pt>
                <c:pt idx="306">
                  <c:v>1940</c:v>
                </c:pt>
                <c:pt idx="307">
                  <c:v>1941</c:v>
                </c:pt>
                <c:pt idx="308">
                  <c:v>1942</c:v>
                </c:pt>
                <c:pt idx="309">
                  <c:v>1943</c:v>
                </c:pt>
                <c:pt idx="310">
                  <c:v>1944</c:v>
                </c:pt>
                <c:pt idx="311">
                  <c:v>1945</c:v>
                </c:pt>
                <c:pt idx="312">
                  <c:v>1946</c:v>
                </c:pt>
                <c:pt idx="313">
                  <c:v>1947</c:v>
                </c:pt>
                <c:pt idx="314">
                  <c:v>1948</c:v>
                </c:pt>
                <c:pt idx="315">
                  <c:v>1949</c:v>
                </c:pt>
                <c:pt idx="316">
                  <c:v>1950</c:v>
                </c:pt>
                <c:pt idx="317">
                  <c:v>1951</c:v>
                </c:pt>
                <c:pt idx="318">
                  <c:v>1952</c:v>
                </c:pt>
                <c:pt idx="319">
                  <c:v>1953</c:v>
                </c:pt>
                <c:pt idx="320">
                  <c:v>1954</c:v>
                </c:pt>
                <c:pt idx="321">
                  <c:v>1955</c:v>
                </c:pt>
                <c:pt idx="322">
                  <c:v>1956</c:v>
                </c:pt>
                <c:pt idx="323">
                  <c:v>1957</c:v>
                </c:pt>
                <c:pt idx="324">
                  <c:v>1958</c:v>
                </c:pt>
                <c:pt idx="325">
                  <c:v>1959</c:v>
                </c:pt>
                <c:pt idx="326">
                  <c:v>1960</c:v>
                </c:pt>
                <c:pt idx="327">
                  <c:v>1961</c:v>
                </c:pt>
                <c:pt idx="328">
                  <c:v>1962</c:v>
                </c:pt>
                <c:pt idx="329">
                  <c:v>1963</c:v>
                </c:pt>
                <c:pt idx="330">
                  <c:v>1964</c:v>
                </c:pt>
                <c:pt idx="331">
                  <c:v>1965</c:v>
                </c:pt>
                <c:pt idx="332">
                  <c:v>1966</c:v>
                </c:pt>
                <c:pt idx="333">
                  <c:v>1967</c:v>
                </c:pt>
                <c:pt idx="334">
                  <c:v>1968</c:v>
                </c:pt>
                <c:pt idx="335">
                  <c:v>1969</c:v>
                </c:pt>
                <c:pt idx="336">
                  <c:v>1970</c:v>
                </c:pt>
                <c:pt idx="337">
                  <c:v>1971</c:v>
                </c:pt>
                <c:pt idx="338">
                  <c:v>1972</c:v>
                </c:pt>
                <c:pt idx="339">
                  <c:v>1973</c:v>
                </c:pt>
                <c:pt idx="340">
                  <c:v>1974</c:v>
                </c:pt>
                <c:pt idx="341">
                  <c:v>1975</c:v>
                </c:pt>
                <c:pt idx="342">
                  <c:v>1976</c:v>
                </c:pt>
                <c:pt idx="343">
                  <c:v>1977</c:v>
                </c:pt>
                <c:pt idx="344">
                  <c:v>1978</c:v>
                </c:pt>
                <c:pt idx="345">
                  <c:v>1979</c:v>
                </c:pt>
                <c:pt idx="346">
                  <c:v>1980</c:v>
                </c:pt>
                <c:pt idx="347">
                  <c:v>1981</c:v>
                </c:pt>
                <c:pt idx="348">
                  <c:v>1982</c:v>
                </c:pt>
                <c:pt idx="349">
                  <c:v>1983</c:v>
                </c:pt>
                <c:pt idx="350">
                  <c:v>1984</c:v>
                </c:pt>
                <c:pt idx="351">
                  <c:v>1985</c:v>
                </c:pt>
                <c:pt idx="352">
                  <c:v>1986</c:v>
                </c:pt>
                <c:pt idx="353">
                  <c:v>1987</c:v>
                </c:pt>
                <c:pt idx="354">
                  <c:v>1988</c:v>
                </c:pt>
                <c:pt idx="355">
                  <c:v>1989</c:v>
                </c:pt>
                <c:pt idx="356">
                  <c:v>1990</c:v>
                </c:pt>
              </c:numCache>
            </c:numRef>
          </c:xVal>
          <c:yVal>
            <c:numRef>
              <c:f>zoc1a!$U$2:$U$358</c:f>
              <c:numCache>
                <c:formatCode>General</c:formatCode>
                <c:ptCount val="357"/>
                <c:pt idx="0">
                  <c:v>1.6637929768995037</c:v>
                </c:pt>
                <c:pt idx="1">
                  <c:v>1.6568556191720603</c:v>
                </c:pt>
                <c:pt idx="2">
                  <c:v>1.6499572084984189</c:v>
                </c:pt>
                <c:pt idx="3">
                  <c:v>1.643097526225735</c:v>
                </c:pt>
                <c:pt idx="4">
                  <c:v>1.6362763549287043</c:v>
                </c:pt>
                <c:pt idx="5">
                  <c:v>1.6294934784026707</c:v>
                </c:pt>
                <c:pt idx="6">
                  <c:v>1.622748681656774</c:v>
                </c:pt>
                <c:pt idx="7">
                  <c:v>1.616041750907135</c:v>
                </c:pt>
                <c:pt idx="8">
                  <c:v>1.6093724735700796</c:v>
                </c:pt>
                <c:pt idx="9">
                  <c:v>1.602740638255401</c:v>
                </c:pt>
                <c:pt idx="10">
                  <c:v>1.596146034759659</c:v>
                </c:pt>
                <c:pt idx="11">
                  <c:v>1.5895884540595175</c:v>
                </c:pt>
                <c:pt idx="12">
                  <c:v>1.5830676883051196</c:v>
                </c:pt>
                <c:pt idx="13">
                  <c:v>1.576583530813499</c:v>
                </c:pt>
                <c:pt idx="14">
                  <c:v>1.5701357760620294</c:v>
                </c:pt>
                <c:pt idx="15">
                  <c:v>1.5637242196819101</c:v>
                </c:pt>
                <c:pt idx="16">
                  <c:v>1.557348658451688</c:v>
                </c:pt>
                <c:pt idx="17">
                  <c:v>1.551008890290817</c:v>
                </c:pt>
                <c:pt idx="18">
                  <c:v>1.544704714253252</c:v>
                </c:pt>
                <c:pt idx="19">
                  <c:v>1.5384359305210802</c:v>
                </c:pt>
                <c:pt idx="20">
                  <c:v>1.5322023403981877</c:v>
                </c:pt>
                <c:pt idx="21">
                  <c:v>1.5260037463039611</c:v>
                </c:pt>
                <c:pt idx="22">
                  <c:v>1.5198399517670256</c:v>
                </c:pt>
                <c:pt idx="23">
                  <c:v>1.5137107614190168</c:v>
                </c:pt>
                <c:pt idx="24">
                  <c:v>1.5076159809883896</c:v>
                </c:pt>
                <c:pt idx="25">
                  <c:v>1.5015554172942589</c:v>
                </c:pt>
                <c:pt idx="26">
                  <c:v>1.4955288782402778</c:v>
                </c:pt>
                <c:pt idx="27">
                  <c:v>1.4895361728085486</c:v>
                </c:pt>
                <c:pt idx="28">
                  <c:v>1.4835771110535674</c:v>
                </c:pt>
                <c:pt idx="29">
                  <c:v>1.477651504096205</c:v>
                </c:pt>
                <c:pt idx="30">
                  <c:v>1.4717591641177192</c:v>
                </c:pt>
                <c:pt idx="31">
                  <c:v>1.4658999043538017</c:v>
                </c:pt>
                <c:pt idx="32">
                  <c:v>1.4600735390886588</c:v>
                </c:pt>
                <c:pt idx="33">
                  <c:v>1.4542798836491251</c:v>
                </c:pt>
                <c:pt idx="34">
                  <c:v>1.4485187543988089</c:v>
                </c:pt>
                <c:pt idx="35">
                  <c:v>1.4427899687322729</c:v>
                </c:pt>
                <c:pt idx="36">
                  <c:v>1.4370933450692465</c:v>
                </c:pt>
                <c:pt idx="37">
                  <c:v>1.4314287028488684</c:v>
                </c:pt>
                <c:pt idx="38">
                  <c:v>1.4257958625239662</c:v>
                </c:pt>
                <c:pt idx="39">
                  <c:v>1.4201946455553633</c:v>
                </c:pt>
                <c:pt idx="40">
                  <c:v>1.4146248744062213</c:v>
                </c:pt>
                <c:pt idx="41">
                  <c:v>1.4090863725364122</c:v>
                </c:pt>
                <c:pt idx="42">
                  <c:v>1.4035789643969223</c:v>
                </c:pt>
                <c:pt idx="43">
                  <c:v>1.3981024754242888</c:v>
                </c:pt>
                <c:pt idx="44">
                  <c:v>1.3926567320350667</c:v>
                </c:pt>
                <c:pt idx="45">
                  <c:v>1.3872415616203262</c:v>
                </c:pt>
                <c:pt idx="46">
                  <c:v>1.3818567925401826</c:v>
                </c:pt>
                <c:pt idx="47">
                  <c:v>1.3765022541183549</c:v>
                </c:pt>
                <c:pt idx="48">
                  <c:v>1.3711777766367577</c:v>
                </c:pt>
                <c:pt idx="49">
                  <c:v>1.3658831913301195</c:v>
                </c:pt>
                <c:pt idx="50">
                  <c:v>1.3606183303806354</c:v>
                </c:pt>
                <c:pt idx="51">
                  <c:v>1.3553830269126474</c:v>
                </c:pt>
                <c:pt idx="52">
                  <c:v>1.3501771149873543</c:v>
                </c:pt>
                <c:pt idx="53">
                  <c:v>1.3450004295975535</c:v>
                </c:pt>
                <c:pt idx="54">
                  <c:v>1.3398528066624094</c:v>
                </c:pt>
                <c:pt idx="55">
                  <c:v>1.334734083022254</c:v>
                </c:pt>
                <c:pt idx="56">
                  <c:v>1.3296440964334146</c:v>
                </c:pt>
                <c:pt idx="57">
                  <c:v>1.3245826855630711</c:v>
                </c:pt>
                <c:pt idx="58">
                  <c:v>1.3195496899841439</c:v>
                </c:pt>
                <c:pt idx="59">
                  <c:v>1.3145449501702062</c:v>
                </c:pt>
                <c:pt idx="60">
                  <c:v>1.3095683074904307</c:v>
                </c:pt>
                <c:pt idx="61">
                  <c:v>1.3046196042045595</c:v>
                </c:pt>
                <c:pt idx="62">
                  <c:v>1.2996986834579054</c:v>
                </c:pt>
                <c:pt idx="63">
                  <c:v>1.2948053892763793</c:v>
                </c:pt>
                <c:pt idx="64">
                  <c:v>1.2899395665615478</c:v>
                </c:pt>
                <c:pt idx="65">
                  <c:v>1.2851010610857159</c:v>
                </c:pt>
                <c:pt idx="66">
                  <c:v>1.2802897194870386</c:v>
                </c:pt>
                <c:pt idx="67">
                  <c:v>1.2755053892646615</c:v>
                </c:pt>
                <c:pt idx="68">
                  <c:v>1.270747918773885</c:v>
                </c:pt>
                <c:pt idx="69">
                  <c:v>1.2660171572213594</c:v>
                </c:pt>
                <c:pt idx="70">
                  <c:v>1.2613129546603039</c:v>
                </c:pt>
                <c:pt idx="71">
                  <c:v>1.2566351619857556</c:v>
                </c:pt>
                <c:pt idx="72">
                  <c:v>1.2519836309298422</c:v>
                </c:pt>
                <c:pt idx="73">
                  <c:v>1.247358214057082</c:v>
                </c:pt>
                <c:pt idx="74">
                  <c:v>1.2427587647597127</c:v>
                </c:pt>
                <c:pt idx="75">
                  <c:v>1.2381851372530426</c:v>
                </c:pt>
                <c:pt idx="76">
                  <c:v>1.2336371865708309</c:v>
                </c:pt>
                <c:pt idx="77">
                  <c:v>1.2291147685606922</c:v>
                </c:pt>
                <c:pt idx="78">
                  <c:v>1.2246177398795282</c:v>
                </c:pt>
                <c:pt idx="79">
                  <c:v>1.2201459579889831</c:v>
                </c:pt>
                <c:pt idx="80">
                  <c:v>1.2156992811509268</c:v>
                </c:pt>
                <c:pt idx="81">
                  <c:v>1.2112775684229622</c:v>
                </c:pt>
                <c:pt idx="82">
                  <c:v>1.2068806796539568</c:v>
                </c:pt>
                <c:pt idx="83">
                  <c:v>1.202508475479602</c:v>
                </c:pt>
                <c:pt idx="84">
                  <c:v>1.198160817317995</c:v>
                </c:pt>
                <c:pt idx="85">
                  <c:v>1.1938375673652455</c:v>
                </c:pt>
                <c:pt idx="86">
                  <c:v>1.1895385885911094</c:v>
                </c:pt>
                <c:pt idx="87">
                  <c:v>1.185263744734645</c:v>
                </c:pt>
                <c:pt idx="88">
                  <c:v>1.1810129002998933</c:v>
                </c:pt>
                <c:pt idx="89">
                  <c:v>1.176785920551584</c:v>
                </c:pt>
                <c:pt idx="90">
                  <c:v>1.1725826715108647</c:v>
                </c:pt>
                <c:pt idx="91">
                  <c:v>1.1684030199510542</c:v>
                </c:pt>
                <c:pt idx="92">
                  <c:v>1.1642468333934204</c:v>
                </c:pt>
                <c:pt idx="93">
                  <c:v>1.1601139801029798</c:v>
                </c:pt>
                <c:pt idx="94">
                  <c:v>1.156004329084324</c:v>
                </c:pt>
                <c:pt idx="95">
                  <c:v>1.1519177500774656</c:v>
                </c:pt>
                <c:pt idx="96">
                  <c:v>1.1478541135537106</c:v>
                </c:pt>
                <c:pt idx="97">
                  <c:v>1.1438132907115535</c:v>
                </c:pt>
                <c:pt idx="98">
                  <c:v>1.1397951534725927</c:v>
                </c:pt>
                <c:pt idx="99">
                  <c:v>1.1357995744774734</c:v>
                </c:pt>
                <c:pt idx="100">
                  <c:v>1.1318264270818486</c:v>
                </c:pt>
                <c:pt idx="101">
                  <c:v>1.1278755853523665</c:v>
                </c:pt>
                <c:pt idx="102">
                  <c:v>1.123946924062678</c:v>
                </c:pt>
                <c:pt idx="103">
                  <c:v>1.1200403186894683</c:v>
                </c:pt>
                <c:pt idx="104">
                  <c:v>1.1161556454085091</c:v>
                </c:pt>
                <c:pt idx="105">
                  <c:v>1.1122927810907346</c:v>
                </c:pt>
                <c:pt idx="106">
                  <c:v>1.1084516032983383</c:v>
                </c:pt>
                <c:pt idx="107">
                  <c:v>1.1046319902808925</c:v>
                </c:pt>
                <c:pt idx="108">
                  <c:v>1.1008338209714892</c:v>
                </c:pt>
                <c:pt idx="109">
                  <c:v>1.0970569749829024</c:v>
                </c:pt>
                <c:pt idx="110">
                  <c:v>1.0933013326037728</c:v>
                </c:pt>
                <c:pt idx="111">
                  <c:v>1.0895667747948139</c:v>
                </c:pt>
                <c:pt idx="112">
                  <c:v>1.0858531831850373</c:v>
                </c:pt>
                <c:pt idx="113">
                  <c:v>1.0821604400680018</c:v>
                </c:pt>
                <c:pt idx="114">
                  <c:v>1.0784884283980831</c:v>
                </c:pt>
                <c:pt idx="115">
                  <c:v>1.0748370317867626</c:v>
                </c:pt>
                <c:pt idx="116">
                  <c:v>1.0712061344989401</c:v>
                </c:pt>
                <c:pt idx="117">
                  <c:v>1.067595621449263</c:v>
                </c:pt>
                <c:pt idx="118">
                  <c:v>1.0640053781984813</c:v>
                </c:pt>
                <c:pt idx="119">
                  <c:v>1.0604352909498176</c:v>
                </c:pt>
                <c:pt idx="120">
                  <c:v>1.0568852465453626</c:v>
                </c:pt>
                <c:pt idx="121">
                  <c:v>1.0533551324624875</c:v>
                </c:pt>
                <c:pt idx="122">
                  <c:v>1.0498448368102762</c:v>
                </c:pt>
                <c:pt idx="123">
                  <c:v>1.0463542483259807</c:v>
                </c:pt>
                <c:pt idx="124">
                  <c:v>1.0428832563714936</c:v>
                </c:pt>
                <c:pt idx="125">
                  <c:v>1.0394317509298419</c:v>
                </c:pt>
                <c:pt idx="126">
                  <c:v>1.0359996226016985</c:v>
                </c:pt>
                <c:pt idx="127">
                  <c:v>1.0325867626019165</c:v>
                </c:pt>
                <c:pt idx="128">
                  <c:v>1.0291930627560795</c:v>
                </c:pt>
                <c:pt idx="129">
                  <c:v>1.025818415497074</c:v>
                </c:pt>
                <c:pt idx="130">
                  <c:v>1.0224627138616795</c:v>
                </c:pt>
                <c:pt idx="131">
                  <c:v>1.0191258514871784</c:v>
                </c:pt>
                <c:pt idx="132">
                  <c:v>1.015807722607984</c:v>
                </c:pt>
                <c:pt idx="133">
                  <c:v>1.0125082220522894</c:v>
                </c:pt>
                <c:pt idx="134">
                  <c:v>1.0092272452387328</c:v>
                </c:pt>
                <c:pt idx="135">
                  <c:v>1.005964688173083</c:v>
                </c:pt>
                <c:pt idx="136">
                  <c:v>1.0027204474449443</c:v>
                </c:pt>
                <c:pt idx="137">
                  <c:v>0.99949442022447643</c:v>
                </c:pt>
                <c:pt idx="138">
                  <c:v>0.99628650425913734</c:v>
                </c:pt>
                <c:pt idx="139">
                  <c:v>0.99309659787044158</c:v>
                </c:pt>
                <c:pt idx="140">
                  <c:v>0.98992459995073712</c:v>
                </c:pt>
                <c:pt idx="141">
                  <c:v>0.98677040996000098</c:v>
                </c:pt>
                <c:pt idx="142">
                  <c:v>0.98363392792265247</c:v>
                </c:pt>
                <c:pt idx="143">
                  <c:v>0.98051505442438436</c:v>
                </c:pt>
                <c:pt idx="144">
                  <c:v>0.9774136906090114</c:v>
                </c:pt>
                <c:pt idx="145">
                  <c:v>0.97432973817533775</c:v>
                </c:pt>
                <c:pt idx="146">
                  <c:v>0.97126309937404054</c:v>
                </c:pt>
                <c:pt idx="147">
                  <c:v>0.96821367700457195</c:v>
                </c:pt>
                <c:pt idx="148">
                  <c:v>0.9651813744120783</c:v>
                </c:pt>
                <c:pt idx="149">
                  <c:v>0.96216609548433607</c:v>
                </c:pt>
                <c:pt idx="150">
                  <c:v>0.95916774464870613</c:v>
                </c:pt>
                <c:pt idx="151">
                  <c:v>0.95618622686910459</c:v>
                </c:pt>
                <c:pt idx="152">
                  <c:v>0.95322144764298899</c:v>
                </c:pt>
                <c:pt idx="153">
                  <c:v>0.95027331299836493</c:v>
                </c:pt>
                <c:pt idx="154">
                  <c:v>0.94734172949080642</c:v>
                </c:pt>
                <c:pt idx="155">
                  <c:v>0.94442660420049407</c:v>
                </c:pt>
                <c:pt idx="156">
                  <c:v>0.94152784472927076</c:v>
                </c:pt>
                <c:pt idx="157">
                  <c:v>0.9386453591977113</c:v>
                </c:pt>
                <c:pt idx="158">
                  <c:v>0.93577905624221214</c:v>
                </c:pt>
                <c:pt idx="159">
                  <c:v>0.93292884501209428</c:v>
                </c:pt>
                <c:pt idx="160">
                  <c:v>0.93009463516672342</c:v>
                </c:pt>
                <c:pt idx="161">
                  <c:v>0.92727633687264788</c:v>
                </c:pt>
                <c:pt idx="162">
                  <c:v>0.92447386080074989</c:v>
                </c:pt>
                <c:pt idx="163">
                  <c:v>0.92168711812341519</c:v>
                </c:pt>
                <c:pt idx="164">
                  <c:v>0.91891602051171639</c:v>
                </c:pt>
                <c:pt idx="165">
                  <c:v>0.91616048013261442</c:v>
                </c:pt>
                <c:pt idx="166">
                  <c:v>0.91342040964617399</c:v>
                </c:pt>
                <c:pt idx="167">
                  <c:v>0.91069572220279538</c:v>
                </c:pt>
                <c:pt idx="168">
                  <c:v>0.90798633144046148</c:v>
                </c:pt>
                <c:pt idx="169">
                  <c:v>0.90529215148200115</c:v>
                </c:pt>
                <c:pt idx="170">
                  <c:v>0.90261309693236591</c:v>
                </c:pt>
                <c:pt idx="171">
                  <c:v>0.89994908287592457</c:v>
                </c:pt>
                <c:pt idx="172">
                  <c:v>0.89730002487377103</c:v>
                </c:pt>
                <c:pt idx="173">
                  <c:v>0.89466583896104801</c:v>
                </c:pt>
                <c:pt idx="174">
                  <c:v>0.8920464416442857</c:v>
                </c:pt>
                <c:pt idx="175">
                  <c:v>0.88944174989875591</c:v>
                </c:pt>
                <c:pt idx="176">
                  <c:v>0.88685168116583935</c:v>
                </c:pt>
                <c:pt idx="177">
                  <c:v>0.88427615335040943</c:v>
                </c:pt>
                <c:pt idx="178">
                  <c:v>0.8817150848182308</c:v>
                </c:pt>
                <c:pt idx="179">
                  <c:v>0.87916839439337091</c:v>
                </c:pt>
                <c:pt idx="180">
                  <c:v>0.87663600135562736</c:v>
                </c:pt>
                <c:pt idx="181">
                  <c:v>0.87411782543796956</c:v>
                </c:pt>
                <c:pt idx="182">
                  <c:v>0.87161378682399426</c:v>
                </c:pt>
                <c:pt idx="183">
                  <c:v>0.86912380614539619</c:v>
                </c:pt>
                <c:pt idx="184">
                  <c:v>0.86664780447945189</c:v>
                </c:pt>
                <c:pt idx="185">
                  <c:v>0.86418570334651812</c:v>
                </c:pt>
                <c:pt idx="186">
                  <c:v>0.86173742470754511</c:v>
                </c:pt>
                <c:pt idx="187">
                  <c:v>0.85930289096160206</c:v>
                </c:pt>
                <c:pt idx="188">
                  <c:v>0.85688202494341792</c:v>
                </c:pt>
                <c:pt idx="189">
                  <c:v>0.85447474992093597</c:v>
                </c:pt>
                <c:pt idx="190">
                  <c:v>0.85208098959288092</c:v>
                </c:pt>
                <c:pt idx="191">
                  <c:v>0.84970066808634104</c:v>
                </c:pt>
                <c:pt idx="192">
                  <c:v>0.84733370995436308</c:v>
                </c:pt>
                <c:pt idx="193">
                  <c:v>0.84498004017356054</c:v>
                </c:pt>
                <c:pt idx="194">
                  <c:v>0.84263958414173667</c:v>
                </c:pt>
                <c:pt idx="195">
                  <c:v>0.84031226767551892</c:v>
                </c:pt>
                <c:pt idx="196">
                  <c:v>0.83799801700800791</c:v>
                </c:pt>
                <c:pt idx="197">
                  <c:v>0.83569675878643956</c:v>
                </c:pt>
                <c:pt idx="198">
                  <c:v>0.83340842006985993</c:v>
                </c:pt>
                <c:pt idx="199">
                  <c:v>0.83113292832681296</c:v>
                </c:pt>
                <c:pt idx="200">
                  <c:v>0.82887021143304207</c:v>
                </c:pt>
                <c:pt idx="201">
                  <c:v>0.8266201976692038</c:v>
                </c:pt>
                <c:pt idx="202">
                  <c:v>0.8243828157185944</c:v>
                </c:pt>
                <c:pt idx="203">
                  <c:v>0.82215799466488981</c:v>
                </c:pt>
                <c:pt idx="204">
                  <c:v>0.81994566398989754</c:v>
                </c:pt>
                <c:pt idx="205">
                  <c:v>0.81774575357132151</c:v>
                </c:pt>
                <c:pt idx="206">
                  <c:v>0.81555819368053983</c:v>
                </c:pt>
                <c:pt idx="207">
                  <c:v>0.81338291498039417</c:v>
                </c:pt>
                <c:pt idx="208">
                  <c:v>0.81121984852299245</c:v>
                </c:pt>
                <c:pt idx="209">
                  <c:v>0.8090689257475232</c:v>
                </c:pt>
                <c:pt idx="210">
                  <c:v>0.8069300784780824</c:v>
                </c:pt>
                <c:pt idx="211">
                  <c:v>0.80480323892151306</c:v>
                </c:pt>
                <c:pt idx="212">
                  <c:v>0.80268833966525577</c:v>
                </c:pt>
                <c:pt idx="213">
                  <c:v>0.80058531367521235</c:v>
                </c:pt>
                <c:pt idx="214">
                  <c:v>0.79849409429362139</c:v>
                </c:pt>
                <c:pt idx="215">
                  <c:v>0.79641461523694446</c:v>
                </c:pt>
                <c:pt idx="216">
                  <c:v>0.79434681059376644</c:v>
                </c:pt>
                <c:pt idx="217">
                  <c:v>0.79229061482270591</c:v>
                </c:pt>
                <c:pt idx="218">
                  <c:v>0.79024596275033709</c:v>
                </c:pt>
                <c:pt idx="219">
                  <c:v>0.78821278956912499</c:v>
                </c:pt>
                <c:pt idx="220">
                  <c:v>0.7861910308353709</c:v>
                </c:pt>
                <c:pt idx="221">
                  <c:v>0.78418062246716969</c:v>
                </c:pt>
                <c:pt idx="222">
                  <c:v>0.78218150074237913</c:v>
                </c:pt>
                <c:pt idx="223">
                  <c:v>0.78019360229659918</c:v>
                </c:pt>
                <c:pt idx="224">
                  <c:v>0.77821686412116464</c:v>
                </c:pt>
                <c:pt idx="225">
                  <c:v>0.77625122356114717</c:v>
                </c:pt>
                <c:pt idx="226">
                  <c:v>0.77429661831337027</c:v>
                </c:pt>
                <c:pt idx="227">
                  <c:v>0.77235298642443373</c:v>
                </c:pt>
                <c:pt idx="228">
                  <c:v>0.77042026628875004</c:v>
                </c:pt>
                <c:pt idx="229">
                  <c:v>0.76849839664659236</c:v>
                </c:pt>
                <c:pt idx="230">
                  <c:v>0.76658731658215207</c:v>
                </c:pt>
                <c:pt idx="231">
                  <c:v>0.76468696552160831</c:v>
                </c:pt>
                <c:pt idx="232">
                  <c:v>0.76279728323120821</c:v>
                </c:pt>
                <c:pt idx="233">
                  <c:v>0.76091820981535707</c:v>
                </c:pt>
                <c:pt idx="234">
                  <c:v>0.75904968571472087</c:v>
                </c:pt>
                <c:pt idx="235">
                  <c:v>0.75719165170433755</c:v>
                </c:pt>
                <c:pt idx="236">
                  <c:v>0.75534404889174034</c:v>
                </c:pt>
                <c:pt idx="237">
                  <c:v>0.75350681871509106</c:v>
                </c:pt>
                <c:pt idx="238">
                  <c:v>0.7516799029413237</c:v>
                </c:pt>
                <c:pt idx="239">
                  <c:v>0.74986324366429868</c:v>
                </c:pt>
                <c:pt idx="240">
                  <c:v>0.74805678330296776</c:v>
                </c:pt>
                <c:pt idx="241">
                  <c:v>0.74626046459954876</c:v>
                </c:pt>
                <c:pt idx="242">
                  <c:v>0.74447423061771056</c:v>
                </c:pt>
                <c:pt idx="243">
                  <c:v>0.7426980247407684</c:v>
                </c:pt>
                <c:pt idx="244">
                  <c:v>0.74093179066989023</c:v>
                </c:pt>
                <c:pt idx="245">
                  <c:v>0.73917547242231052</c:v>
                </c:pt>
                <c:pt idx="246">
                  <c:v>0.73742901432955787</c:v>
                </c:pt>
                <c:pt idx="247">
                  <c:v>0.73569236103568869</c:v>
                </c:pt>
                <c:pt idx="248">
                  <c:v>0.7339654574955341</c:v>
                </c:pt>
                <c:pt idx="249">
                  <c:v>0.73224824897295404</c:v>
                </c:pt>
                <c:pt idx="250">
                  <c:v>0.7305406810391033</c:v>
                </c:pt>
                <c:pt idx="251">
                  <c:v>0.72884269957070569</c:v>
                </c:pt>
                <c:pt idx="252">
                  <c:v>0.72715425074833884</c:v>
                </c:pt>
                <c:pt idx="253">
                  <c:v>0.72547528105472825</c:v>
                </c:pt>
                <c:pt idx="254">
                  <c:v>0.72380573727305098</c:v>
                </c:pt>
                <c:pt idx="255">
                  <c:v>0.72214556648524897</c:v>
                </c:pt>
                <c:pt idx="256">
                  <c:v>0.72049471607035165</c:v>
                </c:pt>
                <c:pt idx="257">
                  <c:v>0.71885313370280801</c:v>
                </c:pt>
                <c:pt idx="258">
                  <c:v>0.7172207673508284</c:v>
                </c:pt>
                <c:pt idx="259">
                  <c:v>0.71559756527473506</c:v>
                </c:pt>
                <c:pt idx="260">
                  <c:v>0.71398347602532175</c:v>
                </c:pt>
                <c:pt idx="261">
                  <c:v>0.71237844844222409</c:v>
                </c:pt>
                <c:pt idx="262">
                  <c:v>0.71078243165229715</c:v>
                </c:pt>
                <c:pt idx="263">
                  <c:v>0.7091953750680029</c:v>
                </c:pt>
                <c:pt idx="264">
                  <c:v>0.70761722838580754</c:v>
                </c:pt>
                <c:pt idx="265">
                  <c:v>0.70604794158458584</c:v>
                </c:pt>
                <c:pt idx="266">
                  <c:v>0.70448746492403735</c:v>
                </c:pt>
                <c:pt idx="267">
                  <c:v>0.70293574894310829</c:v>
                </c:pt>
                <c:pt idx="268">
                  <c:v>0.70139274445842426</c:v>
                </c:pt>
                <c:pt idx="269">
                  <c:v>0.69985840256273213</c:v>
                </c:pt>
                <c:pt idx="270">
                  <c:v>0.69833267462334869</c:v>
                </c:pt>
                <c:pt idx="271">
                  <c:v>0.69681551228061989</c:v>
                </c:pt>
                <c:pt idx="272">
                  <c:v>0.69530686744638781</c:v>
                </c:pt>
                <c:pt idx="273">
                  <c:v>0.69380669230246661</c:v>
                </c:pt>
                <c:pt idx="274">
                  <c:v>0.6923149392991268</c:v>
                </c:pt>
                <c:pt idx="275">
                  <c:v>0.69083156115358746</c:v>
                </c:pt>
                <c:pt idx="276">
                  <c:v>0.68935651084851901</c:v>
                </c:pt>
                <c:pt idx="277">
                  <c:v>0.68788974163055161</c:v>
                </c:pt>
                <c:pt idx="278">
                  <c:v>0.6864312070087939</c:v>
                </c:pt>
                <c:pt idx="279">
                  <c:v>0.68498086075335907</c:v>
                </c:pt>
                <c:pt idx="280">
                  <c:v>0.68353865689389992</c:v>
                </c:pt>
                <c:pt idx="281">
                  <c:v>0.6821045497181516</c:v>
                </c:pt>
                <c:pt idx="282">
                  <c:v>0.68067849377048262</c:v>
                </c:pt>
                <c:pt idx="283">
                  <c:v>0.67926044385045414</c:v>
                </c:pt>
                <c:pt idx="284">
                  <c:v>0.67785035501138757</c:v>
                </c:pt>
                <c:pt idx="285">
                  <c:v>0.67644818255893946</c:v>
                </c:pt>
                <c:pt idx="286">
                  <c:v>0.67505388204968497</c:v>
                </c:pt>
                <c:pt idx="287">
                  <c:v>0.6736674092897097</c:v>
                </c:pt>
                <c:pt idx="288">
                  <c:v>0.67228872033320808</c:v>
                </c:pt>
                <c:pt idx="289">
                  <c:v>0.67091777148109133</c:v>
                </c:pt>
                <c:pt idx="290">
                  <c:v>0.66955451927960163</c:v>
                </c:pt>
                <c:pt idx="291">
                  <c:v>0.66819892051893515</c:v>
                </c:pt>
                <c:pt idx="292">
                  <c:v>0.66685093223187275</c:v>
                </c:pt>
                <c:pt idx="293">
                  <c:v>0.66551051169241726</c:v>
                </c:pt>
                <c:pt idx="294">
                  <c:v>0.66417761641444006</c:v>
                </c:pt>
                <c:pt idx="295">
                  <c:v>0.66285220415033397</c:v>
                </c:pt>
                <c:pt idx="296">
                  <c:v>0.6615342328896745</c:v>
                </c:pt>
                <c:pt idx="297">
                  <c:v>0.66022366085788786</c:v>
                </c:pt>
                <c:pt idx="298">
                  <c:v>0.65892044651492732</c:v>
                </c:pt>
                <c:pt idx="299">
                  <c:v>0.65762454855395602</c:v>
                </c:pt>
                <c:pt idx="300">
                  <c:v>0.65633592590003842</c:v>
                </c:pt>
                <c:pt idx="301">
                  <c:v>0.65505453770883759</c:v>
                </c:pt>
                <c:pt idx="302">
                  <c:v>0.65378034336532131</c:v>
                </c:pt>
                <c:pt idx="303">
                  <c:v>0.65251330248247408</c:v>
                </c:pt>
                <c:pt idx="304">
                  <c:v>0.65125337490001767</c:v>
                </c:pt>
                <c:pt idx="305">
                  <c:v>0.65000052068313763</c:v>
                </c:pt>
                <c:pt idx="306">
                  <c:v>0.64875470012121783</c:v>
                </c:pt>
                <c:pt idx="307">
                  <c:v>0.64751587372658181</c:v>
                </c:pt>
                <c:pt idx="308">
                  <c:v>0.6462840022332409</c:v>
                </c:pt>
                <c:pt idx="309">
                  <c:v>0.64505904659564983</c:v>
                </c:pt>
                <c:pt idx="310">
                  <c:v>0.64384096798746926</c:v>
                </c:pt>
                <c:pt idx="311">
                  <c:v>0.64262972780033467</c:v>
                </c:pt>
                <c:pt idx="312">
                  <c:v>0.6414252876426334</c:v>
                </c:pt>
                <c:pt idx="313">
                  <c:v>0.64022760933828693</c:v>
                </c:pt>
                <c:pt idx="314">
                  <c:v>0.63903665492554163</c:v>
                </c:pt>
                <c:pt idx="315">
                  <c:v>0.6378523866557646</c:v>
                </c:pt>
                <c:pt idx="316">
                  <c:v>0.63667476699224823</c:v>
                </c:pt>
                <c:pt idx="317">
                  <c:v>0.63550375860901975</c:v>
                </c:pt>
                <c:pt idx="318">
                  <c:v>0.63433932438965823</c:v>
                </c:pt>
                <c:pt idx="319">
                  <c:v>0.63318142742611838</c:v>
                </c:pt>
                <c:pt idx="320">
                  <c:v>0.63203003101756039</c:v>
                </c:pt>
                <c:pt idx="321">
                  <c:v>0.63088509866918685</c:v>
                </c:pt>
                <c:pt idx="322">
                  <c:v>0.62974659409108602</c:v>
                </c:pt>
                <c:pt idx="323">
                  <c:v>0.62861448119708152</c:v>
                </c:pt>
                <c:pt idx="324">
                  <c:v>0.62748872410358858</c:v>
                </c:pt>
                <c:pt idx="325">
                  <c:v>0.6263692871284765</c:v>
                </c:pt>
                <c:pt idx="326">
                  <c:v>0.62525613478993802</c:v>
                </c:pt>
                <c:pt idx="327">
                  <c:v>0.6241492318053643</c:v>
                </c:pt>
                <c:pt idx="328">
                  <c:v>0.62304854309022661</c:v>
                </c:pt>
                <c:pt idx="329">
                  <c:v>0.62195403375696512</c:v>
                </c:pt>
                <c:pt idx="330">
                  <c:v>0.62086566911388141</c:v>
                </c:pt>
                <c:pt idx="331">
                  <c:v>0.61978341466404085</c:v>
                </c:pt>
                <c:pt idx="332">
                  <c:v>0.61870723610417744</c:v>
                </c:pt>
                <c:pt idx="333">
                  <c:v>0.617637099323608</c:v>
                </c:pt>
                <c:pt idx="334">
                  <c:v>0.61657297040314973</c:v>
                </c:pt>
                <c:pt idx="335">
                  <c:v>0.6155148156140462</c:v>
                </c:pt>
                <c:pt idx="336">
                  <c:v>0.61446260141689701</c:v>
                </c:pt>
                <c:pt idx="337">
                  <c:v>0.61341629446059653</c:v>
                </c:pt>
                <c:pt idx="338">
                  <c:v>0.61237586158127466</c:v>
                </c:pt>
                <c:pt idx="339">
                  <c:v>0.61134126980124737</c:v>
                </c:pt>
                <c:pt idx="340">
                  <c:v>0.61031248632797075</c:v>
                </c:pt>
                <c:pt idx="341">
                  <c:v>0.60928947855300164</c:v>
                </c:pt>
                <c:pt idx="342">
                  <c:v>0.60827221405096377</c:v>
                </c:pt>
                <c:pt idx="343">
                  <c:v>0.60726066057852091</c:v>
                </c:pt>
                <c:pt idx="344">
                  <c:v>0.60625478607335381</c:v>
                </c:pt>
                <c:pt idx="345">
                  <c:v>0.6052545586531447</c:v>
                </c:pt>
                <c:pt idx="346">
                  <c:v>0.60425994661456639</c:v>
                </c:pt>
                <c:pt idx="347">
                  <c:v>0.60327091843227754</c:v>
                </c:pt>
                <c:pt idx="348">
                  <c:v>0.60228744275792345</c:v>
                </c:pt>
                <c:pt idx="349">
                  <c:v>0.601309488419142</c:v>
                </c:pt>
                <c:pt idx="350">
                  <c:v>0.60033702441857661</c:v>
                </c:pt>
                <c:pt idx="351">
                  <c:v>0.59937001993289252</c:v>
                </c:pt>
                <c:pt idx="352">
                  <c:v>0.59840844431180085</c:v>
                </c:pt>
                <c:pt idx="353">
                  <c:v>0.59745226707708621</c:v>
                </c:pt>
                <c:pt idx="354">
                  <c:v>0.59650145792164155</c:v>
                </c:pt>
                <c:pt idx="355">
                  <c:v>0.59555598670850685</c:v>
                </c:pt>
                <c:pt idx="356">
                  <c:v>0.59461582346991404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zoc1a!$V$1</c:f>
              <c:strCache>
                <c:ptCount val="1"/>
                <c:pt idx="0">
                  <c:v>last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zoc1a!$A$2:$A$358</c:f>
              <c:numCache>
                <c:formatCode>General</c:formatCode>
                <c:ptCount val="357"/>
                <c:pt idx="0">
                  <c:v>1634</c:v>
                </c:pt>
                <c:pt idx="1">
                  <c:v>1635</c:v>
                </c:pt>
                <c:pt idx="2">
                  <c:v>1636</c:v>
                </c:pt>
                <c:pt idx="3">
                  <c:v>1637</c:v>
                </c:pt>
                <c:pt idx="4">
                  <c:v>1638</c:v>
                </c:pt>
                <c:pt idx="5">
                  <c:v>1639</c:v>
                </c:pt>
                <c:pt idx="6">
                  <c:v>1640</c:v>
                </c:pt>
                <c:pt idx="7">
                  <c:v>1641</c:v>
                </c:pt>
                <c:pt idx="8">
                  <c:v>1642</c:v>
                </c:pt>
                <c:pt idx="9">
                  <c:v>1643</c:v>
                </c:pt>
                <c:pt idx="10">
                  <c:v>1644</c:v>
                </c:pt>
                <c:pt idx="11">
                  <c:v>1645</c:v>
                </c:pt>
                <c:pt idx="12">
                  <c:v>1646</c:v>
                </c:pt>
                <c:pt idx="13">
                  <c:v>1647</c:v>
                </c:pt>
                <c:pt idx="14">
                  <c:v>1648</c:v>
                </c:pt>
                <c:pt idx="15">
                  <c:v>1649</c:v>
                </c:pt>
                <c:pt idx="16">
                  <c:v>1650</c:v>
                </c:pt>
                <c:pt idx="17">
                  <c:v>1651</c:v>
                </c:pt>
                <c:pt idx="18">
                  <c:v>1652</c:v>
                </c:pt>
                <c:pt idx="19">
                  <c:v>1653</c:v>
                </c:pt>
                <c:pt idx="20">
                  <c:v>1654</c:v>
                </c:pt>
                <c:pt idx="21">
                  <c:v>1655</c:v>
                </c:pt>
                <c:pt idx="22">
                  <c:v>1656</c:v>
                </c:pt>
                <c:pt idx="23">
                  <c:v>1657</c:v>
                </c:pt>
                <c:pt idx="24">
                  <c:v>1658</c:v>
                </c:pt>
                <c:pt idx="25">
                  <c:v>1659</c:v>
                </c:pt>
                <c:pt idx="26">
                  <c:v>1660</c:v>
                </c:pt>
                <c:pt idx="27">
                  <c:v>1661</c:v>
                </c:pt>
                <c:pt idx="28">
                  <c:v>1662</c:v>
                </c:pt>
                <c:pt idx="29">
                  <c:v>1663</c:v>
                </c:pt>
                <c:pt idx="30">
                  <c:v>1664</c:v>
                </c:pt>
                <c:pt idx="31">
                  <c:v>1665</c:v>
                </c:pt>
                <c:pt idx="32">
                  <c:v>1666</c:v>
                </c:pt>
                <c:pt idx="33">
                  <c:v>1667</c:v>
                </c:pt>
                <c:pt idx="34">
                  <c:v>1668</c:v>
                </c:pt>
                <c:pt idx="35">
                  <c:v>1669</c:v>
                </c:pt>
                <c:pt idx="36">
                  <c:v>1670</c:v>
                </c:pt>
                <c:pt idx="37">
                  <c:v>1671</c:v>
                </c:pt>
                <c:pt idx="38">
                  <c:v>1672</c:v>
                </c:pt>
                <c:pt idx="39">
                  <c:v>1673</c:v>
                </c:pt>
                <c:pt idx="40">
                  <c:v>1674</c:v>
                </c:pt>
                <c:pt idx="41">
                  <c:v>1675</c:v>
                </c:pt>
                <c:pt idx="42">
                  <c:v>1676</c:v>
                </c:pt>
                <c:pt idx="43">
                  <c:v>1677</c:v>
                </c:pt>
                <c:pt idx="44">
                  <c:v>1678</c:v>
                </c:pt>
                <c:pt idx="45">
                  <c:v>1679</c:v>
                </c:pt>
                <c:pt idx="46">
                  <c:v>1680</c:v>
                </c:pt>
                <c:pt idx="47">
                  <c:v>1681</c:v>
                </c:pt>
                <c:pt idx="48">
                  <c:v>1682</c:v>
                </c:pt>
                <c:pt idx="49">
                  <c:v>1683</c:v>
                </c:pt>
                <c:pt idx="50">
                  <c:v>1684</c:v>
                </c:pt>
                <c:pt idx="51">
                  <c:v>1685</c:v>
                </c:pt>
                <c:pt idx="52">
                  <c:v>1686</c:v>
                </c:pt>
                <c:pt idx="53">
                  <c:v>1687</c:v>
                </c:pt>
                <c:pt idx="54">
                  <c:v>1688</c:v>
                </c:pt>
                <c:pt idx="55">
                  <c:v>1689</c:v>
                </c:pt>
                <c:pt idx="56">
                  <c:v>1690</c:v>
                </c:pt>
                <c:pt idx="57">
                  <c:v>1691</c:v>
                </c:pt>
                <c:pt idx="58">
                  <c:v>1692</c:v>
                </c:pt>
                <c:pt idx="59">
                  <c:v>1693</c:v>
                </c:pt>
                <c:pt idx="60">
                  <c:v>1694</c:v>
                </c:pt>
                <c:pt idx="61">
                  <c:v>1695</c:v>
                </c:pt>
                <c:pt idx="62">
                  <c:v>1696</c:v>
                </c:pt>
                <c:pt idx="63">
                  <c:v>1697</c:v>
                </c:pt>
                <c:pt idx="64">
                  <c:v>1698</c:v>
                </c:pt>
                <c:pt idx="65">
                  <c:v>1699</c:v>
                </c:pt>
                <c:pt idx="66">
                  <c:v>1700</c:v>
                </c:pt>
                <c:pt idx="67">
                  <c:v>1701</c:v>
                </c:pt>
                <c:pt idx="68">
                  <c:v>1702</c:v>
                </c:pt>
                <c:pt idx="69">
                  <c:v>1703</c:v>
                </c:pt>
                <c:pt idx="70">
                  <c:v>1704</c:v>
                </c:pt>
                <c:pt idx="71">
                  <c:v>1705</c:v>
                </c:pt>
                <c:pt idx="72">
                  <c:v>1706</c:v>
                </c:pt>
                <c:pt idx="73">
                  <c:v>1707</c:v>
                </c:pt>
                <c:pt idx="74">
                  <c:v>1708</c:v>
                </c:pt>
                <c:pt idx="75">
                  <c:v>1709</c:v>
                </c:pt>
                <c:pt idx="76">
                  <c:v>1710</c:v>
                </c:pt>
                <c:pt idx="77">
                  <c:v>1711</c:v>
                </c:pt>
                <c:pt idx="78">
                  <c:v>1712</c:v>
                </c:pt>
                <c:pt idx="79">
                  <c:v>1713</c:v>
                </c:pt>
                <c:pt idx="80">
                  <c:v>1714</c:v>
                </c:pt>
                <c:pt idx="81">
                  <c:v>1715</c:v>
                </c:pt>
                <c:pt idx="82">
                  <c:v>1716</c:v>
                </c:pt>
                <c:pt idx="83">
                  <c:v>1717</c:v>
                </c:pt>
                <c:pt idx="84">
                  <c:v>1718</c:v>
                </c:pt>
                <c:pt idx="85">
                  <c:v>1719</c:v>
                </c:pt>
                <c:pt idx="86">
                  <c:v>1720</c:v>
                </c:pt>
                <c:pt idx="87">
                  <c:v>1721</c:v>
                </c:pt>
                <c:pt idx="88">
                  <c:v>1722</c:v>
                </c:pt>
                <c:pt idx="89">
                  <c:v>1723</c:v>
                </c:pt>
                <c:pt idx="90">
                  <c:v>1724</c:v>
                </c:pt>
                <c:pt idx="91">
                  <c:v>1725</c:v>
                </c:pt>
                <c:pt idx="92">
                  <c:v>1726</c:v>
                </c:pt>
                <c:pt idx="93">
                  <c:v>1727</c:v>
                </c:pt>
                <c:pt idx="94">
                  <c:v>1728</c:v>
                </c:pt>
                <c:pt idx="95">
                  <c:v>1729</c:v>
                </c:pt>
                <c:pt idx="96">
                  <c:v>1730</c:v>
                </c:pt>
                <c:pt idx="97">
                  <c:v>1731</c:v>
                </c:pt>
                <c:pt idx="98">
                  <c:v>1732</c:v>
                </c:pt>
                <c:pt idx="99">
                  <c:v>1733</c:v>
                </c:pt>
                <c:pt idx="100">
                  <c:v>1734</c:v>
                </c:pt>
                <c:pt idx="101">
                  <c:v>1735</c:v>
                </c:pt>
                <c:pt idx="102">
                  <c:v>1736</c:v>
                </c:pt>
                <c:pt idx="103">
                  <c:v>1737</c:v>
                </c:pt>
                <c:pt idx="104">
                  <c:v>1738</c:v>
                </c:pt>
                <c:pt idx="105">
                  <c:v>1739</c:v>
                </c:pt>
                <c:pt idx="106">
                  <c:v>1740</c:v>
                </c:pt>
                <c:pt idx="107">
                  <c:v>1741</c:v>
                </c:pt>
                <c:pt idx="108">
                  <c:v>1742</c:v>
                </c:pt>
                <c:pt idx="109">
                  <c:v>1743</c:v>
                </c:pt>
                <c:pt idx="110">
                  <c:v>1744</c:v>
                </c:pt>
                <c:pt idx="111">
                  <c:v>1745</c:v>
                </c:pt>
                <c:pt idx="112">
                  <c:v>1746</c:v>
                </c:pt>
                <c:pt idx="113">
                  <c:v>1747</c:v>
                </c:pt>
                <c:pt idx="114">
                  <c:v>1748</c:v>
                </c:pt>
                <c:pt idx="115">
                  <c:v>1749</c:v>
                </c:pt>
                <c:pt idx="116">
                  <c:v>1750</c:v>
                </c:pt>
                <c:pt idx="117">
                  <c:v>1751</c:v>
                </c:pt>
                <c:pt idx="118">
                  <c:v>1752</c:v>
                </c:pt>
                <c:pt idx="119">
                  <c:v>1753</c:v>
                </c:pt>
                <c:pt idx="120">
                  <c:v>1754</c:v>
                </c:pt>
                <c:pt idx="121">
                  <c:v>1755</c:v>
                </c:pt>
                <c:pt idx="122">
                  <c:v>1756</c:v>
                </c:pt>
                <c:pt idx="123">
                  <c:v>1757</c:v>
                </c:pt>
                <c:pt idx="124">
                  <c:v>1758</c:v>
                </c:pt>
                <c:pt idx="125">
                  <c:v>1759</c:v>
                </c:pt>
                <c:pt idx="126">
                  <c:v>1760</c:v>
                </c:pt>
                <c:pt idx="127">
                  <c:v>1761</c:v>
                </c:pt>
                <c:pt idx="128">
                  <c:v>1762</c:v>
                </c:pt>
                <c:pt idx="129">
                  <c:v>1763</c:v>
                </c:pt>
                <c:pt idx="130">
                  <c:v>1764</c:v>
                </c:pt>
                <c:pt idx="131">
                  <c:v>1765</c:v>
                </c:pt>
                <c:pt idx="132">
                  <c:v>1766</c:v>
                </c:pt>
                <c:pt idx="133">
                  <c:v>1767</c:v>
                </c:pt>
                <c:pt idx="134">
                  <c:v>1768</c:v>
                </c:pt>
                <c:pt idx="135">
                  <c:v>1769</c:v>
                </c:pt>
                <c:pt idx="136">
                  <c:v>1770</c:v>
                </c:pt>
                <c:pt idx="137">
                  <c:v>1771</c:v>
                </c:pt>
                <c:pt idx="138">
                  <c:v>1772</c:v>
                </c:pt>
                <c:pt idx="139">
                  <c:v>1773</c:v>
                </c:pt>
                <c:pt idx="140">
                  <c:v>1774</c:v>
                </c:pt>
                <c:pt idx="141">
                  <c:v>1775</c:v>
                </c:pt>
                <c:pt idx="142">
                  <c:v>1776</c:v>
                </c:pt>
                <c:pt idx="143">
                  <c:v>1777</c:v>
                </c:pt>
                <c:pt idx="144">
                  <c:v>1778</c:v>
                </c:pt>
                <c:pt idx="145">
                  <c:v>1779</c:v>
                </c:pt>
                <c:pt idx="146">
                  <c:v>1780</c:v>
                </c:pt>
                <c:pt idx="147">
                  <c:v>1781</c:v>
                </c:pt>
                <c:pt idx="148">
                  <c:v>1782</c:v>
                </c:pt>
                <c:pt idx="149">
                  <c:v>1783</c:v>
                </c:pt>
                <c:pt idx="150">
                  <c:v>1784</c:v>
                </c:pt>
                <c:pt idx="151">
                  <c:v>1785</c:v>
                </c:pt>
                <c:pt idx="152">
                  <c:v>1786</c:v>
                </c:pt>
                <c:pt idx="153">
                  <c:v>1787</c:v>
                </c:pt>
                <c:pt idx="154">
                  <c:v>1788</c:v>
                </c:pt>
                <c:pt idx="155">
                  <c:v>1789</c:v>
                </c:pt>
                <c:pt idx="156">
                  <c:v>1790</c:v>
                </c:pt>
                <c:pt idx="157">
                  <c:v>1791</c:v>
                </c:pt>
                <c:pt idx="158">
                  <c:v>1792</c:v>
                </c:pt>
                <c:pt idx="159">
                  <c:v>1793</c:v>
                </c:pt>
                <c:pt idx="160">
                  <c:v>1794</c:v>
                </c:pt>
                <c:pt idx="161">
                  <c:v>1795</c:v>
                </c:pt>
                <c:pt idx="162">
                  <c:v>1796</c:v>
                </c:pt>
                <c:pt idx="163">
                  <c:v>1797</c:v>
                </c:pt>
                <c:pt idx="164">
                  <c:v>1798</c:v>
                </c:pt>
                <c:pt idx="165">
                  <c:v>1799</c:v>
                </c:pt>
                <c:pt idx="166">
                  <c:v>1800</c:v>
                </c:pt>
                <c:pt idx="167">
                  <c:v>1801</c:v>
                </c:pt>
                <c:pt idx="168">
                  <c:v>1802</c:v>
                </c:pt>
                <c:pt idx="169">
                  <c:v>1803</c:v>
                </c:pt>
                <c:pt idx="170">
                  <c:v>1804</c:v>
                </c:pt>
                <c:pt idx="171">
                  <c:v>1805</c:v>
                </c:pt>
                <c:pt idx="172">
                  <c:v>1806</c:v>
                </c:pt>
                <c:pt idx="173">
                  <c:v>1807</c:v>
                </c:pt>
                <c:pt idx="174">
                  <c:v>1808</c:v>
                </c:pt>
                <c:pt idx="175">
                  <c:v>1809</c:v>
                </c:pt>
                <c:pt idx="176">
                  <c:v>1810</c:v>
                </c:pt>
                <c:pt idx="177">
                  <c:v>1811</c:v>
                </c:pt>
                <c:pt idx="178">
                  <c:v>1812</c:v>
                </c:pt>
                <c:pt idx="179">
                  <c:v>1813</c:v>
                </c:pt>
                <c:pt idx="180">
                  <c:v>1814</c:v>
                </c:pt>
                <c:pt idx="181">
                  <c:v>1815</c:v>
                </c:pt>
                <c:pt idx="182">
                  <c:v>1816</c:v>
                </c:pt>
                <c:pt idx="183">
                  <c:v>1817</c:v>
                </c:pt>
                <c:pt idx="184">
                  <c:v>1818</c:v>
                </c:pt>
                <c:pt idx="185">
                  <c:v>1819</c:v>
                </c:pt>
                <c:pt idx="186">
                  <c:v>1820</c:v>
                </c:pt>
                <c:pt idx="187">
                  <c:v>1821</c:v>
                </c:pt>
                <c:pt idx="188">
                  <c:v>1822</c:v>
                </c:pt>
                <c:pt idx="189">
                  <c:v>1823</c:v>
                </c:pt>
                <c:pt idx="190">
                  <c:v>1824</c:v>
                </c:pt>
                <c:pt idx="191">
                  <c:v>1825</c:v>
                </c:pt>
                <c:pt idx="192">
                  <c:v>1826</c:v>
                </c:pt>
                <c:pt idx="193">
                  <c:v>1827</c:v>
                </c:pt>
                <c:pt idx="194">
                  <c:v>1828</c:v>
                </c:pt>
                <c:pt idx="195">
                  <c:v>1829</c:v>
                </c:pt>
                <c:pt idx="196">
                  <c:v>1830</c:v>
                </c:pt>
                <c:pt idx="197">
                  <c:v>1831</c:v>
                </c:pt>
                <c:pt idx="198">
                  <c:v>1832</c:v>
                </c:pt>
                <c:pt idx="199">
                  <c:v>1833</c:v>
                </c:pt>
                <c:pt idx="200">
                  <c:v>1834</c:v>
                </c:pt>
                <c:pt idx="201">
                  <c:v>1835</c:v>
                </c:pt>
                <c:pt idx="202">
                  <c:v>1836</c:v>
                </c:pt>
                <c:pt idx="203">
                  <c:v>1837</c:v>
                </c:pt>
                <c:pt idx="204">
                  <c:v>1838</c:v>
                </c:pt>
                <c:pt idx="205">
                  <c:v>1839</c:v>
                </c:pt>
                <c:pt idx="206">
                  <c:v>1840</c:v>
                </c:pt>
                <c:pt idx="207">
                  <c:v>1841</c:v>
                </c:pt>
                <c:pt idx="208">
                  <c:v>1842</c:v>
                </c:pt>
                <c:pt idx="209">
                  <c:v>1843</c:v>
                </c:pt>
                <c:pt idx="210">
                  <c:v>1844</c:v>
                </c:pt>
                <c:pt idx="211">
                  <c:v>1845</c:v>
                </c:pt>
                <c:pt idx="212">
                  <c:v>1846</c:v>
                </c:pt>
                <c:pt idx="213">
                  <c:v>1847</c:v>
                </c:pt>
                <c:pt idx="214">
                  <c:v>1848</c:v>
                </c:pt>
                <c:pt idx="215">
                  <c:v>1849</c:v>
                </c:pt>
                <c:pt idx="216">
                  <c:v>1850</c:v>
                </c:pt>
                <c:pt idx="217">
                  <c:v>1851</c:v>
                </c:pt>
                <c:pt idx="218">
                  <c:v>1852</c:v>
                </c:pt>
                <c:pt idx="219">
                  <c:v>1853</c:v>
                </c:pt>
                <c:pt idx="220">
                  <c:v>1854</c:v>
                </c:pt>
                <c:pt idx="221">
                  <c:v>1855</c:v>
                </c:pt>
                <c:pt idx="222">
                  <c:v>1856</c:v>
                </c:pt>
                <c:pt idx="223">
                  <c:v>1857</c:v>
                </c:pt>
                <c:pt idx="224">
                  <c:v>1858</c:v>
                </c:pt>
                <c:pt idx="225">
                  <c:v>1859</c:v>
                </c:pt>
                <c:pt idx="226">
                  <c:v>1860</c:v>
                </c:pt>
                <c:pt idx="227">
                  <c:v>1861</c:v>
                </c:pt>
                <c:pt idx="228">
                  <c:v>1862</c:v>
                </c:pt>
                <c:pt idx="229">
                  <c:v>1863</c:v>
                </c:pt>
                <c:pt idx="230">
                  <c:v>1864</c:v>
                </c:pt>
                <c:pt idx="231">
                  <c:v>1865</c:v>
                </c:pt>
                <c:pt idx="232">
                  <c:v>1866</c:v>
                </c:pt>
                <c:pt idx="233">
                  <c:v>1867</c:v>
                </c:pt>
                <c:pt idx="234">
                  <c:v>1868</c:v>
                </c:pt>
                <c:pt idx="235">
                  <c:v>1869</c:v>
                </c:pt>
                <c:pt idx="236">
                  <c:v>1870</c:v>
                </c:pt>
                <c:pt idx="237">
                  <c:v>1871</c:v>
                </c:pt>
                <c:pt idx="238">
                  <c:v>1872</c:v>
                </c:pt>
                <c:pt idx="239">
                  <c:v>1873</c:v>
                </c:pt>
                <c:pt idx="240">
                  <c:v>1874</c:v>
                </c:pt>
                <c:pt idx="241">
                  <c:v>1875</c:v>
                </c:pt>
                <c:pt idx="242">
                  <c:v>1876</c:v>
                </c:pt>
                <c:pt idx="243">
                  <c:v>1877</c:v>
                </c:pt>
                <c:pt idx="244">
                  <c:v>1878</c:v>
                </c:pt>
                <c:pt idx="245">
                  <c:v>1879</c:v>
                </c:pt>
                <c:pt idx="246">
                  <c:v>1880</c:v>
                </c:pt>
                <c:pt idx="247">
                  <c:v>1881</c:v>
                </c:pt>
                <c:pt idx="248">
                  <c:v>1882</c:v>
                </c:pt>
                <c:pt idx="249">
                  <c:v>1883</c:v>
                </c:pt>
                <c:pt idx="250">
                  <c:v>1884</c:v>
                </c:pt>
                <c:pt idx="251">
                  <c:v>1885</c:v>
                </c:pt>
                <c:pt idx="252">
                  <c:v>1886</c:v>
                </c:pt>
                <c:pt idx="253">
                  <c:v>1887</c:v>
                </c:pt>
                <c:pt idx="254">
                  <c:v>1888</c:v>
                </c:pt>
                <c:pt idx="255">
                  <c:v>1889</c:v>
                </c:pt>
                <c:pt idx="256">
                  <c:v>1890</c:v>
                </c:pt>
                <c:pt idx="257">
                  <c:v>1891</c:v>
                </c:pt>
                <c:pt idx="258">
                  <c:v>1892</c:v>
                </c:pt>
                <c:pt idx="259">
                  <c:v>1893</c:v>
                </c:pt>
                <c:pt idx="260">
                  <c:v>1894</c:v>
                </c:pt>
                <c:pt idx="261">
                  <c:v>1895</c:v>
                </c:pt>
                <c:pt idx="262">
                  <c:v>1896</c:v>
                </c:pt>
                <c:pt idx="263">
                  <c:v>1897</c:v>
                </c:pt>
                <c:pt idx="264">
                  <c:v>1898</c:v>
                </c:pt>
                <c:pt idx="265">
                  <c:v>1899</c:v>
                </c:pt>
                <c:pt idx="266">
                  <c:v>1900</c:v>
                </c:pt>
                <c:pt idx="267">
                  <c:v>1901</c:v>
                </c:pt>
                <c:pt idx="268">
                  <c:v>1902</c:v>
                </c:pt>
                <c:pt idx="269">
                  <c:v>1903</c:v>
                </c:pt>
                <c:pt idx="270">
                  <c:v>1904</c:v>
                </c:pt>
                <c:pt idx="271">
                  <c:v>1905</c:v>
                </c:pt>
                <c:pt idx="272">
                  <c:v>1906</c:v>
                </c:pt>
                <c:pt idx="273">
                  <c:v>1907</c:v>
                </c:pt>
                <c:pt idx="274">
                  <c:v>1908</c:v>
                </c:pt>
                <c:pt idx="275">
                  <c:v>1909</c:v>
                </c:pt>
                <c:pt idx="276">
                  <c:v>1910</c:v>
                </c:pt>
                <c:pt idx="277">
                  <c:v>1911</c:v>
                </c:pt>
                <c:pt idx="278">
                  <c:v>1912</c:v>
                </c:pt>
                <c:pt idx="279">
                  <c:v>1913</c:v>
                </c:pt>
                <c:pt idx="280">
                  <c:v>1914</c:v>
                </c:pt>
                <c:pt idx="281">
                  <c:v>1915</c:v>
                </c:pt>
                <c:pt idx="282">
                  <c:v>1916</c:v>
                </c:pt>
                <c:pt idx="283">
                  <c:v>1917</c:v>
                </c:pt>
                <c:pt idx="284">
                  <c:v>1918</c:v>
                </c:pt>
                <c:pt idx="285">
                  <c:v>1919</c:v>
                </c:pt>
                <c:pt idx="286">
                  <c:v>1920</c:v>
                </c:pt>
                <c:pt idx="287">
                  <c:v>1921</c:v>
                </c:pt>
                <c:pt idx="288">
                  <c:v>1922</c:v>
                </c:pt>
                <c:pt idx="289">
                  <c:v>1923</c:v>
                </c:pt>
                <c:pt idx="290">
                  <c:v>1924</c:v>
                </c:pt>
                <c:pt idx="291">
                  <c:v>1925</c:v>
                </c:pt>
                <c:pt idx="292">
                  <c:v>1926</c:v>
                </c:pt>
                <c:pt idx="293">
                  <c:v>1927</c:v>
                </c:pt>
                <c:pt idx="294">
                  <c:v>1928</c:v>
                </c:pt>
                <c:pt idx="295">
                  <c:v>1929</c:v>
                </c:pt>
                <c:pt idx="296">
                  <c:v>1930</c:v>
                </c:pt>
                <c:pt idx="297">
                  <c:v>1931</c:v>
                </c:pt>
                <c:pt idx="298">
                  <c:v>1932</c:v>
                </c:pt>
                <c:pt idx="299">
                  <c:v>1933</c:v>
                </c:pt>
                <c:pt idx="300">
                  <c:v>1934</c:v>
                </c:pt>
                <c:pt idx="301">
                  <c:v>1935</c:v>
                </c:pt>
                <c:pt idx="302">
                  <c:v>1936</c:v>
                </c:pt>
                <c:pt idx="303">
                  <c:v>1937</c:v>
                </c:pt>
                <c:pt idx="304">
                  <c:v>1938</c:v>
                </c:pt>
                <c:pt idx="305">
                  <c:v>1939</c:v>
                </c:pt>
                <c:pt idx="306">
                  <c:v>1940</c:v>
                </c:pt>
                <c:pt idx="307">
                  <c:v>1941</c:v>
                </c:pt>
                <c:pt idx="308">
                  <c:v>1942</c:v>
                </c:pt>
                <c:pt idx="309">
                  <c:v>1943</c:v>
                </c:pt>
                <c:pt idx="310">
                  <c:v>1944</c:v>
                </c:pt>
                <c:pt idx="311">
                  <c:v>1945</c:v>
                </c:pt>
                <c:pt idx="312">
                  <c:v>1946</c:v>
                </c:pt>
                <c:pt idx="313">
                  <c:v>1947</c:v>
                </c:pt>
                <c:pt idx="314">
                  <c:v>1948</c:v>
                </c:pt>
                <c:pt idx="315">
                  <c:v>1949</c:v>
                </c:pt>
                <c:pt idx="316">
                  <c:v>1950</c:v>
                </c:pt>
                <c:pt idx="317">
                  <c:v>1951</c:v>
                </c:pt>
                <c:pt idx="318">
                  <c:v>1952</c:v>
                </c:pt>
                <c:pt idx="319">
                  <c:v>1953</c:v>
                </c:pt>
                <c:pt idx="320">
                  <c:v>1954</c:v>
                </c:pt>
                <c:pt idx="321">
                  <c:v>1955</c:v>
                </c:pt>
                <c:pt idx="322">
                  <c:v>1956</c:v>
                </c:pt>
                <c:pt idx="323">
                  <c:v>1957</c:v>
                </c:pt>
                <c:pt idx="324">
                  <c:v>1958</c:v>
                </c:pt>
                <c:pt idx="325">
                  <c:v>1959</c:v>
                </c:pt>
                <c:pt idx="326">
                  <c:v>1960</c:v>
                </c:pt>
                <c:pt idx="327">
                  <c:v>1961</c:v>
                </c:pt>
                <c:pt idx="328">
                  <c:v>1962</c:v>
                </c:pt>
                <c:pt idx="329">
                  <c:v>1963</c:v>
                </c:pt>
                <c:pt idx="330">
                  <c:v>1964</c:v>
                </c:pt>
                <c:pt idx="331">
                  <c:v>1965</c:v>
                </c:pt>
                <c:pt idx="332">
                  <c:v>1966</c:v>
                </c:pt>
                <c:pt idx="333">
                  <c:v>1967</c:v>
                </c:pt>
                <c:pt idx="334">
                  <c:v>1968</c:v>
                </c:pt>
                <c:pt idx="335">
                  <c:v>1969</c:v>
                </c:pt>
                <c:pt idx="336">
                  <c:v>1970</c:v>
                </c:pt>
                <c:pt idx="337">
                  <c:v>1971</c:v>
                </c:pt>
                <c:pt idx="338">
                  <c:v>1972</c:v>
                </c:pt>
                <c:pt idx="339">
                  <c:v>1973</c:v>
                </c:pt>
                <c:pt idx="340">
                  <c:v>1974</c:v>
                </c:pt>
                <c:pt idx="341">
                  <c:v>1975</c:v>
                </c:pt>
                <c:pt idx="342">
                  <c:v>1976</c:v>
                </c:pt>
                <c:pt idx="343">
                  <c:v>1977</c:v>
                </c:pt>
                <c:pt idx="344">
                  <c:v>1978</c:v>
                </c:pt>
                <c:pt idx="345">
                  <c:v>1979</c:v>
                </c:pt>
                <c:pt idx="346">
                  <c:v>1980</c:v>
                </c:pt>
                <c:pt idx="347">
                  <c:v>1981</c:v>
                </c:pt>
                <c:pt idx="348">
                  <c:v>1982</c:v>
                </c:pt>
                <c:pt idx="349">
                  <c:v>1983</c:v>
                </c:pt>
                <c:pt idx="350">
                  <c:v>1984</c:v>
                </c:pt>
                <c:pt idx="351">
                  <c:v>1985</c:v>
                </c:pt>
                <c:pt idx="352">
                  <c:v>1986</c:v>
                </c:pt>
                <c:pt idx="353">
                  <c:v>1987</c:v>
                </c:pt>
                <c:pt idx="354">
                  <c:v>1988</c:v>
                </c:pt>
                <c:pt idx="355">
                  <c:v>1989</c:v>
                </c:pt>
                <c:pt idx="356">
                  <c:v>1990</c:v>
                </c:pt>
              </c:numCache>
            </c:numRef>
          </c:xVal>
          <c:yVal>
            <c:numRef>
              <c:f>zoc1a!$V$2:$V$358</c:f>
              <c:numCache>
                <c:formatCode>General</c:formatCode>
                <c:ptCount val="357"/>
                <c:pt idx="0">
                  <c:v>1.6637929768995037</c:v>
                </c:pt>
                <c:pt idx="1">
                  <c:v>1.6568556191720603</c:v>
                </c:pt>
                <c:pt idx="2">
                  <c:v>1.6499572084984189</c:v>
                </c:pt>
                <c:pt idx="3">
                  <c:v>1.643097526225735</c:v>
                </c:pt>
                <c:pt idx="4">
                  <c:v>1.6362763549287043</c:v>
                </c:pt>
                <c:pt idx="5">
                  <c:v>1.6294934784026707</c:v>
                </c:pt>
                <c:pt idx="6">
                  <c:v>1.622748681656774</c:v>
                </c:pt>
                <c:pt idx="7">
                  <c:v>1.616041750907135</c:v>
                </c:pt>
                <c:pt idx="8">
                  <c:v>1.6093724735700796</c:v>
                </c:pt>
                <c:pt idx="9">
                  <c:v>1.602740638255401</c:v>
                </c:pt>
                <c:pt idx="10">
                  <c:v>1.596146034759659</c:v>
                </c:pt>
                <c:pt idx="11">
                  <c:v>1.5895884540595175</c:v>
                </c:pt>
                <c:pt idx="12">
                  <c:v>1.5830676883051196</c:v>
                </c:pt>
                <c:pt idx="13">
                  <c:v>1.576583530813499</c:v>
                </c:pt>
                <c:pt idx="14">
                  <c:v>1.5701357760620294</c:v>
                </c:pt>
                <c:pt idx="15">
                  <c:v>1.5637242196819101</c:v>
                </c:pt>
                <c:pt idx="16">
                  <c:v>1.557348658451688</c:v>
                </c:pt>
                <c:pt idx="17">
                  <c:v>1.551008890290817</c:v>
                </c:pt>
                <c:pt idx="18">
                  <c:v>1.544704714253252</c:v>
                </c:pt>
                <c:pt idx="19">
                  <c:v>1.5384359305210802</c:v>
                </c:pt>
                <c:pt idx="20">
                  <c:v>1.5322023403981877</c:v>
                </c:pt>
                <c:pt idx="21">
                  <c:v>1.5260037463039611</c:v>
                </c:pt>
                <c:pt idx="22">
                  <c:v>1.5198399517670256</c:v>
                </c:pt>
                <c:pt idx="23">
                  <c:v>1.5137107614190168</c:v>
                </c:pt>
                <c:pt idx="24">
                  <c:v>1.5076159809883896</c:v>
                </c:pt>
                <c:pt idx="25">
                  <c:v>1.5015554172942589</c:v>
                </c:pt>
                <c:pt idx="26">
                  <c:v>1.4955288782402778</c:v>
                </c:pt>
                <c:pt idx="27">
                  <c:v>1.4895361728085486</c:v>
                </c:pt>
                <c:pt idx="28">
                  <c:v>1.4835771110535674</c:v>
                </c:pt>
                <c:pt idx="29">
                  <c:v>1.477651504096205</c:v>
                </c:pt>
                <c:pt idx="30">
                  <c:v>1.4717591641177192</c:v>
                </c:pt>
                <c:pt idx="31">
                  <c:v>1.4658999043538017</c:v>
                </c:pt>
                <c:pt idx="32">
                  <c:v>1.4600735390886588</c:v>
                </c:pt>
                <c:pt idx="33">
                  <c:v>1.4542798836491251</c:v>
                </c:pt>
                <c:pt idx="34">
                  <c:v>1.4485187543988089</c:v>
                </c:pt>
                <c:pt idx="35">
                  <c:v>1.4427899687322729</c:v>
                </c:pt>
                <c:pt idx="36">
                  <c:v>1.4370933450692465</c:v>
                </c:pt>
                <c:pt idx="37">
                  <c:v>1.4314287028488684</c:v>
                </c:pt>
                <c:pt idx="38">
                  <c:v>1.4257958625239662</c:v>
                </c:pt>
                <c:pt idx="39">
                  <c:v>1.4201946455553633</c:v>
                </c:pt>
                <c:pt idx="40">
                  <c:v>1.4146248744062213</c:v>
                </c:pt>
                <c:pt idx="41">
                  <c:v>1.4090863725364122</c:v>
                </c:pt>
                <c:pt idx="42">
                  <c:v>1.4035789643969223</c:v>
                </c:pt>
                <c:pt idx="43">
                  <c:v>1.3981024754242888</c:v>
                </c:pt>
                <c:pt idx="44">
                  <c:v>1.3926567320350667</c:v>
                </c:pt>
                <c:pt idx="45">
                  <c:v>1.3872415616203262</c:v>
                </c:pt>
                <c:pt idx="46">
                  <c:v>1.3818567925401826</c:v>
                </c:pt>
                <c:pt idx="47">
                  <c:v>1.3765022541183549</c:v>
                </c:pt>
                <c:pt idx="48">
                  <c:v>1.3711777766367577</c:v>
                </c:pt>
                <c:pt idx="49">
                  <c:v>1.3658831913301195</c:v>
                </c:pt>
                <c:pt idx="50">
                  <c:v>1.3606183303806354</c:v>
                </c:pt>
                <c:pt idx="51">
                  <c:v>1.3553830269126474</c:v>
                </c:pt>
                <c:pt idx="52">
                  <c:v>1.3501771149873543</c:v>
                </c:pt>
                <c:pt idx="53">
                  <c:v>1.3450004295975535</c:v>
                </c:pt>
                <c:pt idx="54">
                  <c:v>1.3398528066624094</c:v>
                </c:pt>
                <c:pt idx="55">
                  <c:v>1.334734083022254</c:v>
                </c:pt>
                <c:pt idx="56">
                  <c:v>1.3296440964334146</c:v>
                </c:pt>
                <c:pt idx="57">
                  <c:v>1.3245826855630711</c:v>
                </c:pt>
                <c:pt idx="58">
                  <c:v>1.3195496899841439</c:v>
                </c:pt>
                <c:pt idx="59">
                  <c:v>1.3145449501702062</c:v>
                </c:pt>
                <c:pt idx="60">
                  <c:v>1.3095683074904307</c:v>
                </c:pt>
                <c:pt idx="61">
                  <c:v>1.3046196042045595</c:v>
                </c:pt>
                <c:pt idx="62">
                  <c:v>1.2996986834579054</c:v>
                </c:pt>
                <c:pt idx="63">
                  <c:v>1.2948053892763793</c:v>
                </c:pt>
                <c:pt idx="64">
                  <c:v>1.2899395665615478</c:v>
                </c:pt>
                <c:pt idx="65">
                  <c:v>1.2851010610857159</c:v>
                </c:pt>
                <c:pt idx="66">
                  <c:v>1.2802897194870386</c:v>
                </c:pt>
                <c:pt idx="67">
                  <c:v>1.2755053892646615</c:v>
                </c:pt>
                <c:pt idx="68">
                  <c:v>1.270747918773885</c:v>
                </c:pt>
                <c:pt idx="69">
                  <c:v>1.2660171572213594</c:v>
                </c:pt>
                <c:pt idx="70">
                  <c:v>1.2613129546603039</c:v>
                </c:pt>
                <c:pt idx="71">
                  <c:v>1.2566351619857556</c:v>
                </c:pt>
                <c:pt idx="72">
                  <c:v>1.2519836309298422</c:v>
                </c:pt>
                <c:pt idx="73">
                  <c:v>1.247358214057082</c:v>
                </c:pt>
                <c:pt idx="74">
                  <c:v>1.2427587647597127</c:v>
                </c:pt>
                <c:pt idx="75">
                  <c:v>1.2381851372530426</c:v>
                </c:pt>
                <c:pt idx="76">
                  <c:v>1.2336371865708309</c:v>
                </c:pt>
                <c:pt idx="77">
                  <c:v>1.2291147685606922</c:v>
                </c:pt>
                <c:pt idx="78">
                  <c:v>1.2246177398795282</c:v>
                </c:pt>
                <c:pt idx="79">
                  <c:v>1.2201459579889831</c:v>
                </c:pt>
                <c:pt idx="80">
                  <c:v>1.2156992811509268</c:v>
                </c:pt>
                <c:pt idx="81">
                  <c:v>1.2112775684229622</c:v>
                </c:pt>
                <c:pt idx="82">
                  <c:v>1.2068806796539568</c:v>
                </c:pt>
                <c:pt idx="83">
                  <c:v>1.202508475479602</c:v>
                </c:pt>
                <c:pt idx="84">
                  <c:v>1.198160817317995</c:v>
                </c:pt>
                <c:pt idx="85">
                  <c:v>1.1938375673652455</c:v>
                </c:pt>
                <c:pt idx="86">
                  <c:v>1.1895385885911094</c:v>
                </c:pt>
                <c:pt idx="87">
                  <c:v>1.185263744734645</c:v>
                </c:pt>
                <c:pt idx="88">
                  <c:v>1.1810129002998933</c:v>
                </c:pt>
                <c:pt idx="89">
                  <c:v>1.176785920551584</c:v>
                </c:pt>
                <c:pt idx="90">
                  <c:v>1.1725826715108647</c:v>
                </c:pt>
                <c:pt idx="91">
                  <c:v>1.1684030199510542</c:v>
                </c:pt>
                <c:pt idx="92">
                  <c:v>1.1642468333934204</c:v>
                </c:pt>
                <c:pt idx="93">
                  <c:v>1.1601139801029798</c:v>
                </c:pt>
                <c:pt idx="94">
                  <c:v>1.156004329084324</c:v>
                </c:pt>
                <c:pt idx="95">
                  <c:v>1.1519177500774656</c:v>
                </c:pt>
                <c:pt idx="96">
                  <c:v>1.1478541135537106</c:v>
                </c:pt>
                <c:pt idx="97">
                  <c:v>1.1438132907115535</c:v>
                </c:pt>
                <c:pt idx="98">
                  <c:v>1.1397951534725927</c:v>
                </c:pt>
                <c:pt idx="99">
                  <c:v>1.1357995744774734</c:v>
                </c:pt>
                <c:pt idx="100">
                  <c:v>1.1318264270818486</c:v>
                </c:pt>
                <c:pt idx="101">
                  <c:v>1.1278755853523665</c:v>
                </c:pt>
                <c:pt idx="102">
                  <c:v>1.123946924062678</c:v>
                </c:pt>
                <c:pt idx="103">
                  <c:v>1.1200403186894683</c:v>
                </c:pt>
                <c:pt idx="104">
                  <c:v>1.1161556454085091</c:v>
                </c:pt>
                <c:pt idx="105">
                  <c:v>1.1122927810907346</c:v>
                </c:pt>
                <c:pt idx="106">
                  <c:v>1.1084516032983383</c:v>
                </c:pt>
                <c:pt idx="107">
                  <c:v>1.1046319902808925</c:v>
                </c:pt>
                <c:pt idx="108">
                  <c:v>1.1008338209714892</c:v>
                </c:pt>
                <c:pt idx="109">
                  <c:v>1.0970569749829024</c:v>
                </c:pt>
                <c:pt idx="110">
                  <c:v>1.0933013326037728</c:v>
                </c:pt>
                <c:pt idx="111">
                  <c:v>1.0895667747948139</c:v>
                </c:pt>
                <c:pt idx="112">
                  <c:v>1.0858531831850373</c:v>
                </c:pt>
                <c:pt idx="113">
                  <c:v>1.0821604400680018</c:v>
                </c:pt>
                <c:pt idx="114">
                  <c:v>1.0784884283980831</c:v>
                </c:pt>
                <c:pt idx="115">
                  <c:v>1.0748370317867626</c:v>
                </c:pt>
                <c:pt idx="116">
                  <c:v>1.0712061344989401</c:v>
                </c:pt>
                <c:pt idx="117">
                  <c:v>1.067595621449263</c:v>
                </c:pt>
                <c:pt idx="118">
                  <c:v>1.0640053781984813</c:v>
                </c:pt>
                <c:pt idx="119">
                  <c:v>1.0604352909498176</c:v>
                </c:pt>
                <c:pt idx="120">
                  <c:v>1.0568852465453626</c:v>
                </c:pt>
                <c:pt idx="121">
                  <c:v>1.0533551324624875</c:v>
                </c:pt>
                <c:pt idx="122">
                  <c:v>1.0498448368102762</c:v>
                </c:pt>
                <c:pt idx="123">
                  <c:v>1.0463542483259807</c:v>
                </c:pt>
                <c:pt idx="124">
                  <c:v>1.0428832563714936</c:v>
                </c:pt>
                <c:pt idx="125">
                  <c:v>1.0394317509298419</c:v>
                </c:pt>
                <c:pt idx="126">
                  <c:v>1.0359996226016985</c:v>
                </c:pt>
                <c:pt idx="127">
                  <c:v>1.0325867626019165</c:v>
                </c:pt>
                <c:pt idx="128">
                  <c:v>1.0291930627560795</c:v>
                </c:pt>
                <c:pt idx="129">
                  <c:v>1.025818415497074</c:v>
                </c:pt>
                <c:pt idx="130">
                  <c:v>1.0224627138616795</c:v>
                </c:pt>
                <c:pt idx="131">
                  <c:v>1.0191258514871784</c:v>
                </c:pt>
                <c:pt idx="132">
                  <c:v>1.015807722607984</c:v>
                </c:pt>
                <c:pt idx="133">
                  <c:v>1.0125082220522894</c:v>
                </c:pt>
                <c:pt idx="134">
                  <c:v>1.0092272452387328</c:v>
                </c:pt>
                <c:pt idx="135">
                  <c:v>1.005964688173083</c:v>
                </c:pt>
                <c:pt idx="136">
                  <c:v>1.0027204474449443</c:v>
                </c:pt>
                <c:pt idx="137">
                  <c:v>0.99949442022447643</c:v>
                </c:pt>
                <c:pt idx="138">
                  <c:v>0.99628650425913734</c:v>
                </c:pt>
                <c:pt idx="139">
                  <c:v>0.99309659787044158</c:v>
                </c:pt>
                <c:pt idx="140">
                  <c:v>0.98992459995073712</c:v>
                </c:pt>
                <c:pt idx="141">
                  <c:v>0.98677040996000098</c:v>
                </c:pt>
                <c:pt idx="142">
                  <c:v>0.98363392792265247</c:v>
                </c:pt>
                <c:pt idx="143">
                  <c:v>0.98051505442438436</c:v>
                </c:pt>
                <c:pt idx="144">
                  <c:v>0.9774136906090114</c:v>
                </c:pt>
                <c:pt idx="145">
                  <c:v>0.97432973817533775</c:v>
                </c:pt>
                <c:pt idx="146">
                  <c:v>0.97126309937404054</c:v>
                </c:pt>
                <c:pt idx="147">
                  <c:v>0.96821367700457195</c:v>
                </c:pt>
                <c:pt idx="148">
                  <c:v>0.9651813744120783</c:v>
                </c:pt>
                <c:pt idx="149">
                  <c:v>0.96216609548433607</c:v>
                </c:pt>
                <c:pt idx="150">
                  <c:v>0.95916774464870613</c:v>
                </c:pt>
                <c:pt idx="151">
                  <c:v>0.95618622686910459</c:v>
                </c:pt>
                <c:pt idx="152">
                  <c:v>0.95322144764298899</c:v>
                </c:pt>
                <c:pt idx="153">
                  <c:v>0.95027331299836493</c:v>
                </c:pt>
                <c:pt idx="154">
                  <c:v>0.94734172949080642</c:v>
                </c:pt>
                <c:pt idx="155">
                  <c:v>0.94442660420049407</c:v>
                </c:pt>
                <c:pt idx="156">
                  <c:v>0.94152784472927076</c:v>
                </c:pt>
                <c:pt idx="157">
                  <c:v>0.9386453591977113</c:v>
                </c:pt>
                <c:pt idx="158">
                  <c:v>0.93577905624221214</c:v>
                </c:pt>
                <c:pt idx="159">
                  <c:v>0.93292884501209428</c:v>
                </c:pt>
                <c:pt idx="160">
                  <c:v>0.93009463516672342</c:v>
                </c:pt>
                <c:pt idx="161">
                  <c:v>0.92727633687264788</c:v>
                </c:pt>
                <c:pt idx="162">
                  <c:v>0.92447386080074989</c:v>
                </c:pt>
                <c:pt idx="163">
                  <c:v>0.92168711812341519</c:v>
                </c:pt>
                <c:pt idx="164">
                  <c:v>0.91891602051171639</c:v>
                </c:pt>
                <c:pt idx="165">
                  <c:v>0.91616048013261442</c:v>
                </c:pt>
                <c:pt idx="166">
                  <c:v>0.91342040964617399</c:v>
                </c:pt>
                <c:pt idx="167">
                  <c:v>0.91069572220279538</c:v>
                </c:pt>
                <c:pt idx="168">
                  <c:v>0.90798633144046148</c:v>
                </c:pt>
                <c:pt idx="169">
                  <c:v>0.90529215148200115</c:v>
                </c:pt>
                <c:pt idx="170">
                  <c:v>0.90261309693236591</c:v>
                </c:pt>
                <c:pt idx="171">
                  <c:v>0.89994908287592457</c:v>
                </c:pt>
                <c:pt idx="172">
                  <c:v>0.89730002487377103</c:v>
                </c:pt>
                <c:pt idx="173">
                  <c:v>0.89466583896104801</c:v>
                </c:pt>
                <c:pt idx="174">
                  <c:v>0.8920464416442857</c:v>
                </c:pt>
                <c:pt idx="175">
                  <c:v>0.88944174989875591</c:v>
                </c:pt>
                <c:pt idx="176">
                  <c:v>0.88685168116583935</c:v>
                </c:pt>
                <c:pt idx="177">
                  <c:v>0.88427615335040943</c:v>
                </c:pt>
                <c:pt idx="178">
                  <c:v>0.8817150848182308</c:v>
                </c:pt>
                <c:pt idx="179">
                  <c:v>0.87916839439337091</c:v>
                </c:pt>
                <c:pt idx="180">
                  <c:v>0.87663600135562736</c:v>
                </c:pt>
                <c:pt idx="181">
                  <c:v>0.87411782543796956</c:v>
                </c:pt>
                <c:pt idx="182">
                  <c:v>0.87161378682399426</c:v>
                </c:pt>
                <c:pt idx="183">
                  <c:v>0.86912380614539619</c:v>
                </c:pt>
                <c:pt idx="184">
                  <c:v>0.86664780447945189</c:v>
                </c:pt>
                <c:pt idx="185">
                  <c:v>0.86418570334651812</c:v>
                </c:pt>
                <c:pt idx="186">
                  <c:v>0.86173742470754511</c:v>
                </c:pt>
                <c:pt idx="187">
                  <c:v>0.85930289096160206</c:v>
                </c:pt>
                <c:pt idx="188">
                  <c:v>0.85688202494341792</c:v>
                </c:pt>
                <c:pt idx="189">
                  <c:v>0.85447474992093597</c:v>
                </c:pt>
                <c:pt idx="190">
                  <c:v>0.85208098959288092</c:v>
                </c:pt>
                <c:pt idx="191">
                  <c:v>0.84970066808634104</c:v>
                </c:pt>
                <c:pt idx="192">
                  <c:v>0.84733370995436308</c:v>
                </c:pt>
                <c:pt idx="193">
                  <c:v>0.84498004017356054</c:v>
                </c:pt>
                <c:pt idx="194">
                  <c:v>0.84263958414173667</c:v>
                </c:pt>
                <c:pt idx="195">
                  <c:v>0.84031226767551892</c:v>
                </c:pt>
                <c:pt idx="196">
                  <c:v>0.83799801700800791</c:v>
                </c:pt>
                <c:pt idx="197">
                  <c:v>0.83569675878643956</c:v>
                </c:pt>
                <c:pt idx="198">
                  <c:v>0.83340842006985993</c:v>
                </c:pt>
                <c:pt idx="199">
                  <c:v>0.83113292832681296</c:v>
                </c:pt>
                <c:pt idx="200">
                  <c:v>0.82887021143304207</c:v>
                </c:pt>
                <c:pt idx="201">
                  <c:v>0.8266201976692038</c:v>
                </c:pt>
                <c:pt idx="202">
                  <c:v>0.8243828157185944</c:v>
                </c:pt>
                <c:pt idx="203">
                  <c:v>0.82215799466488981</c:v>
                </c:pt>
                <c:pt idx="204">
                  <c:v>0.81994566398989754</c:v>
                </c:pt>
                <c:pt idx="205">
                  <c:v>0.81774575357132151</c:v>
                </c:pt>
                <c:pt idx="206">
                  <c:v>0.81555819368053983</c:v>
                </c:pt>
                <c:pt idx="207">
                  <c:v>0.81338291498039417</c:v>
                </c:pt>
                <c:pt idx="208">
                  <c:v>0.81121984852299245</c:v>
                </c:pt>
                <c:pt idx="209">
                  <c:v>0.8090689257475232</c:v>
                </c:pt>
                <c:pt idx="210">
                  <c:v>0.8069300784780824</c:v>
                </c:pt>
                <c:pt idx="211">
                  <c:v>0.80480323892151306</c:v>
                </c:pt>
                <c:pt idx="212">
                  <c:v>0.80268833966525577</c:v>
                </c:pt>
                <c:pt idx="213">
                  <c:v>0.80058531367521235</c:v>
                </c:pt>
                <c:pt idx="214">
                  <c:v>0.79849409429362139</c:v>
                </c:pt>
                <c:pt idx="215">
                  <c:v>0.79641461523694446</c:v>
                </c:pt>
                <c:pt idx="216">
                  <c:v>0.79434681059376644</c:v>
                </c:pt>
                <c:pt idx="217">
                  <c:v>0.79229061482270591</c:v>
                </c:pt>
                <c:pt idx="218">
                  <c:v>0.79024596275033709</c:v>
                </c:pt>
                <c:pt idx="219">
                  <c:v>0.78821278956912499</c:v>
                </c:pt>
                <c:pt idx="220">
                  <c:v>0.7861910308353709</c:v>
                </c:pt>
                <c:pt idx="221">
                  <c:v>0.78418062246716969</c:v>
                </c:pt>
                <c:pt idx="222">
                  <c:v>0.78218150074237913</c:v>
                </c:pt>
                <c:pt idx="223">
                  <c:v>0.78019360229659918</c:v>
                </c:pt>
                <c:pt idx="224">
                  <c:v>0.77821686412116464</c:v>
                </c:pt>
                <c:pt idx="225">
                  <c:v>0.77625122356114717</c:v>
                </c:pt>
                <c:pt idx="226">
                  <c:v>0.77429661831337027</c:v>
                </c:pt>
                <c:pt idx="227">
                  <c:v>0.77235298642443373</c:v>
                </c:pt>
                <c:pt idx="228">
                  <c:v>0.77042026628875004</c:v>
                </c:pt>
                <c:pt idx="229">
                  <c:v>0.76849839664659236</c:v>
                </c:pt>
                <c:pt idx="230">
                  <c:v>0.76658731658215207</c:v>
                </c:pt>
                <c:pt idx="231">
                  <c:v>0.76468696552160831</c:v>
                </c:pt>
                <c:pt idx="232">
                  <c:v>0.76279728323120821</c:v>
                </c:pt>
                <c:pt idx="233">
                  <c:v>0.76091820981535707</c:v>
                </c:pt>
                <c:pt idx="234">
                  <c:v>0.75904968571472087</c:v>
                </c:pt>
                <c:pt idx="235">
                  <c:v>0.75719165170433755</c:v>
                </c:pt>
                <c:pt idx="236">
                  <c:v>0.75534404889174034</c:v>
                </c:pt>
                <c:pt idx="237">
                  <c:v>0.75350681871509106</c:v>
                </c:pt>
                <c:pt idx="238">
                  <c:v>0.7516799029413237</c:v>
                </c:pt>
                <c:pt idx="239">
                  <c:v>0.74986324366429868</c:v>
                </c:pt>
                <c:pt idx="240">
                  <c:v>0.74805678330296776</c:v>
                </c:pt>
                <c:pt idx="241">
                  <c:v>0.74626046459954876</c:v>
                </c:pt>
                <c:pt idx="242">
                  <c:v>0.74447423061771056</c:v>
                </c:pt>
                <c:pt idx="243">
                  <c:v>0.7426980247407684</c:v>
                </c:pt>
                <c:pt idx="244">
                  <c:v>0.74093179066989023</c:v>
                </c:pt>
                <c:pt idx="245">
                  <c:v>0.73917547242231052</c:v>
                </c:pt>
                <c:pt idx="246">
                  <c:v>0.73742901432955787</c:v>
                </c:pt>
                <c:pt idx="247">
                  <c:v>0.73569236103568869</c:v>
                </c:pt>
                <c:pt idx="248">
                  <c:v>0.7339654574955341</c:v>
                </c:pt>
                <c:pt idx="249">
                  <c:v>0.73224824897295404</c:v>
                </c:pt>
                <c:pt idx="250">
                  <c:v>0.7305406810391033</c:v>
                </c:pt>
                <c:pt idx="251">
                  <c:v>0.72884269957070569</c:v>
                </c:pt>
                <c:pt idx="252">
                  <c:v>0.72715425074833884</c:v>
                </c:pt>
                <c:pt idx="253">
                  <c:v>0.72547528105472825</c:v>
                </c:pt>
                <c:pt idx="254">
                  <c:v>0.72380573727305098</c:v>
                </c:pt>
                <c:pt idx="255">
                  <c:v>0.72214556648524897</c:v>
                </c:pt>
                <c:pt idx="256">
                  <c:v>0.72049471607035165</c:v>
                </c:pt>
                <c:pt idx="257">
                  <c:v>0.71885313370280801</c:v>
                </c:pt>
                <c:pt idx="258">
                  <c:v>0.7172207673508284</c:v>
                </c:pt>
                <c:pt idx="259">
                  <c:v>0.71559756527473506</c:v>
                </c:pt>
                <c:pt idx="260">
                  <c:v>0.71398347602532175</c:v>
                </c:pt>
                <c:pt idx="261">
                  <c:v>0.71237844844222409</c:v>
                </c:pt>
                <c:pt idx="262">
                  <c:v>0.71078243165229715</c:v>
                </c:pt>
                <c:pt idx="263">
                  <c:v>0.7091953750680029</c:v>
                </c:pt>
                <c:pt idx="264">
                  <c:v>0.70761722838580754</c:v>
                </c:pt>
                <c:pt idx="265">
                  <c:v>0.70604794158458584</c:v>
                </c:pt>
                <c:pt idx="266">
                  <c:v>0.70448746492403735</c:v>
                </c:pt>
                <c:pt idx="267">
                  <c:v>0.70293574894310829</c:v>
                </c:pt>
                <c:pt idx="268">
                  <c:v>0.70139274445842426</c:v>
                </c:pt>
                <c:pt idx="269">
                  <c:v>0.69985840256273213</c:v>
                </c:pt>
                <c:pt idx="270">
                  <c:v>0.69833267462334869</c:v>
                </c:pt>
                <c:pt idx="271">
                  <c:v>0.69681551228061989</c:v>
                </c:pt>
                <c:pt idx="272">
                  <c:v>0.69530686744638781</c:v>
                </c:pt>
                <c:pt idx="273">
                  <c:v>0.69380669230246661</c:v>
                </c:pt>
                <c:pt idx="274">
                  <c:v>0.6923149392991268</c:v>
                </c:pt>
                <c:pt idx="275">
                  <c:v>0.69083156115358746</c:v>
                </c:pt>
                <c:pt idx="276">
                  <c:v>0.68935651084851901</c:v>
                </c:pt>
                <c:pt idx="277">
                  <c:v>0.68788974163055161</c:v>
                </c:pt>
                <c:pt idx="278">
                  <c:v>0.6864312070087939</c:v>
                </c:pt>
                <c:pt idx="279">
                  <c:v>0.68498086075335907</c:v>
                </c:pt>
                <c:pt idx="280">
                  <c:v>0.68353865689389992</c:v>
                </c:pt>
                <c:pt idx="281">
                  <c:v>0.6821045497181516</c:v>
                </c:pt>
                <c:pt idx="282">
                  <c:v>0.68067849377048262</c:v>
                </c:pt>
                <c:pt idx="283">
                  <c:v>0.67926044385045414</c:v>
                </c:pt>
                <c:pt idx="284">
                  <c:v>0.67785035501138757</c:v>
                </c:pt>
                <c:pt idx="285">
                  <c:v>0.67644818255893946</c:v>
                </c:pt>
                <c:pt idx="286">
                  <c:v>0.67505388204968497</c:v>
                </c:pt>
                <c:pt idx="287">
                  <c:v>0.6736674092897097</c:v>
                </c:pt>
                <c:pt idx="288">
                  <c:v>0.67228872033320808</c:v>
                </c:pt>
                <c:pt idx="289">
                  <c:v>0.67091777148109133</c:v>
                </c:pt>
                <c:pt idx="290">
                  <c:v>0.66955451927960163</c:v>
                </c:pt>
                <c:pt idx="291">
                  <c:v>0.66819892051893515</c:v>
                </c:pt>
                <c:pt idx="292">
                  <c:v>0.66685093223187275</c:v>
                </c:pt>
                <c:pt idx="293">
                  <c:v>0.66551051169241726</c:v>
                </c:pt>
                <c:pt idx="294">
                  <c:v>0.66417761641444006</c:v>
                </c:pt>
                <c:pt idx="295">
                  <c:v>0.66285220415033397</c:v>
                </c:pt>
                <c:pt idx="296">
                  <c:v>0.6615342328896745</c:v>
                </c:pt>
                <c:pt idx="297">
                  <c:v>0.66022366085788786</c:v>
                </c:pt>
                <c:pt idx="298">
                  <c:v>0.65892044651492732</c:v>
                </c:pt>
                <c:pt idx="299">
                  <c:v>0.65762454855395602</c:v>
                </c:pt>
                <c:pt idx="300">
                  <c:v>0.65633592590003842</c:v>
                </c:pt>
                <c:pt idx="301">
                  <c:v>0.65505453770883759</c:v>
                </c:pt>
                <c:pt idx="302">
                  <c:v>0.65378034336532131</c:v>
                </c:pt>
                <c:pt idx="303">
                  <c:v>0.65251330248247408</c:v>
                </c:pt>
                <c:pt idx="304">
                  <c:v>0.65125337490001767</c:v>
                </c:pt>
                <c:pt idx="305">
                  <c:v>0.65000052068313763</c:v>
                </c:pt>
                <c:pt idx="306">
                  <c:v>0.64875470012121783</c:v>
                </c:pt>
                <c:pt idx="307">
                  <c:v>0.64751587372658181</c:v>
                </c:pt>
                <c:pt idx="308">
                  <c:v>0.6462840022332409</c:v>
                </c:pt>
                <c:pt idx="309">
                  <c:v>0.64505904659564983</c:v>
                </c:pt>
                <c:pt idx="310">
                  <c:v>0.64384096798746926</c:v>
                </c:pt>
                <c:pt idx="311">
                  <c:v>0.64262972780033467</c:v>
                </c:pt>
                <c:pt idx="312">
                  <c:v>0.6414252876426334</c:v>
                </c:pt>
                <c:pt idx="313">
                  <c:v>0.64022760933828693</c:v>
                </c:pt>
                <c:pt idx="314">
                  <c:v>0.63903665492554163</c:v>
                </c:pt>
                <c:pt idx="315">
                  <c:v>0.6378523866557646</c:v>
                </c:pt>
                <c:pt idx="316">
                  <c:v>0.63667476699224823</c:v>
                </c:pt>
                <c:pt idx="317">
                  <c:v>0.63550375860901975</c:v>
                </c:pt>
                <c:pt idx="318">
                  <c:v>0.63433932438965823</c:v>
                </c:pt>
                <c:pt idx="319">
                  <c:v>0.63318142742611838</c:v>
                </c:pt>
                <c:pt idx="320">
                  <c:v>0.63203003101756039</c:v>
                </c:pt>
                <c:pt idx="321">
                  <c:v>0.63088509866918685</c:v>
                </c:pt>
                <c:pt idx="322">
                  <c:v>0.62974659409108602</c:v>
                </c:pt>
                <c:pt idx="323">
                  <c:v>0.62861448119708152</c:v>
                </c:pt>
                <c:pt idx="324">
                  <c:v>0.62748872410358858</c:v>
                </c:pt>
                <c:pt idx="325">
                  <c:v>0.6263692871284765</c:v>
                </c:pt>
                <c:pt idx="326">
                  <c:v>0.62525613478993802</c:v>
                </c:pt>
                <c:pt idx="327">
                  <c:v>0.6241492318053643</c:v>
                </c:pt>
                <c:pt idx="328">
                  <c:v>0.62304854309022661</c:v>
                </c:pt>
                <c:pt idx="329">
                  <c:v>0.62195403375696512</c:v>
                </c:pt>
                <c:pt idx="330">
                  <c:v>0.62086566911388141</c:v>
                </c:pt>
                <c:pt idx="331">
                  <c:v>0.61978341466404085</c:v>
                </c:pt>
                <c:pt idx="332">
                  <c:v>0.61870723610417744</c:v>
                </c:pt>
                <c:pt idx="333">
                  <c:v>0.617637099323608</c:v>
                </c:pt>
                <c:pt idx="334">
                  <c:v>0.61657297040314973</c:v>
                </c:pt>
                <c:pt idx="335">
                  <c:v>0.6155148156140462</c:v>
                </c:pt>
                <c:pt idx="336">
                  <c:v>0.61446260141689701</c:v>
                </c:pt>
                <c:pt idx="337">
                  <c:v>0.61341629446059653</c:v>
                </c:pt>
                <c:pt idx="338">
                  <c:v>0.61237586158127466</c:v>
                </c:pt>
                <c:pt idx="339">
                  <c:v>0.61134126980124737</c:v>
                </c:pt>
                <c:pt idx="340">
                  <c:v>0.61031248632797075</c:v>
                </c:pt>
                <c:pt idx="341">
                  <c:v>0.60928947855300164</c:v>
                </c:pt>
                <c:pt idx="342">
                  <c:v>0.60827221405096377</c:v>
                </c:pt>
                <c:pt idx="343">
                  <c:v>0.60726066057852091</c:v>
                </c:pt>
                <c:pt idx="344">
                  <c:v>0.60625478607335381</c:v>
                </c:pt>
                <c:pt idx="345">
                  <c:v>0.6052545586531447</c:v>
                </c:pt>
                <c:pt idx="346">
                  <c:v>0.60425994661456639</c:v>
                </c:pt>
                <c:pt idx="347">
                  <c:v>0.60327091843227754</c:v>
                </c:pt>
                <c:pt idx="348">
                  <c:v>0.60228744275792345</c:v>
                </c:pt>
                <c:pt idx="349">
                  <c:v>0.601309488419142</c:v>
                </c:pt>
                <c:pt idx="350">
                  <c:v>0.60033702441857661</c:v>
                </c:pt>
                <c:pt idx="351">
                  <c:v>0.59937001993289252</c:v>
                </c:pt>
                <c:pt idx="352">
                  <c:v>0.59840844431180085</c:v>
                </c:pt>
                <c:pt idx="353">
                  <c:v>0.59745226707708621</c:v>
                </c:pt>
                <c:pt idx="354">
                  <c:v>0.59650145792164155</c:v>
                </c:pt>
                <c:pt idx="355">
                  <c:v>0.59555598670850685</c:v>
                </c:pt>
                <c:pt idx="356">
                  <c:v>0.59461582346991404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639448"/>
        <c:axId val="642642976"/>
      </c:scatterChart>
      <c:valAx>
        <c:axId val="642639448"/>
        <c:scaling>
          <c:orientation val="minMax"/>
          <c:max val="2000"/>
          <c:min val="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642976"/>
        <c:crosses val="autoZero"/>
        <c:crossBetween val="midCat"/>
      </c:valAx>
      <c:valAx>
        <c:axId val="64264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Ring Width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63944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zoc1a!$C$1</c:f>
              <c:strCache>
                <c:ptCount val="1"/>
                <c:pt idx="0">
                  <c:v>core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zoc1a!$A$2:$A$358</c:f>
              <c:numCache>
                <c:formatCode>General</c:formatCode>
                <c:ptCount val="357"/>
                <c:pt idx="0">
                  <c:v>1634</c:v>
                </c:pt>
                <c:pt idx="1">
                  <c:v>1635</c:v>
                </c:pt>
                <c:pt idx="2">
                  <c:v>1636</c:v>
                </c:pt>
                <c:pt idx="3">
                  <c:v>1637</c:v>
                </c:pt>
                <c:pt idx="4">
                  <c:v>1638</c:v>
                </c:pt>
                <c:pt idx="5">
                  <c:v>1639</c:v>
                </c:pt>
                <c:pt idx="6">
                  <c:v>1640</c:v>
                </c:pt>
                <c:pt idx="7">
                  <c:v>1641</c:v>
                </c:pt>
                <c:pt idx="8">
                  <c:v>1642</c:v>
                </c:pt>
                <c:pt idx="9">
                  <c:v>1643</c:v>
                </c:pt>
                <c:pt idx="10">
                  <c:v>1644</c:v>
                </c:pt>
                <c:pt idx="11">
                  <c:v>1645</c:v>
                </c:pt>
                <c:pt idx="12">
                  <c:v>1646</c:v>
                </c:pt>
                <c:pt idx="13">
                  <c:v>1647</c:v>
                </c:pt>
                <c:pt idx="14">
                  <c:v>1648</c:v>
                </c:pt>
                <c:pt idx="15">
                  <c:v>1649</c:v>
                </c:pt>
                <c:pt idx="16">
                  <c:v>1650</c:v>
                </c:pt>
                <c:pt idx="17">
                  <c:v>1651</c:v>
                </c:pt>
                <c:pt idx="18">
                  <c:v>1652</c:v>
                </c:pt>
                <c:pt idx="19">
                  <c:v>1653</c:v>
                </c:pt>
                <c:pt idx="20">
                  <c:v>1654</c:v>
                </c:pt>
                <c:pt idx="21">
                  <c:v>1655</c:v>
                </c:pt>
                <c:pt idx="22">
                  <c:v>1656</c:v>
                </c:pt>
                <c:pt idx="23">
                  <c:v>1657</c:v>
                </c:pt>
                <c:pt idx="24">
                  <c:v>1658</c:v>
                </c:pt>
                <c:pt idx="25">
                  <c:v>1659</c:v>
                </c:pt>
                <c:pt idx="26">
                  <c:v>1660</c:v>
                </c:pt>
                <c:pt idx="27">
                  <c:v>1661</c:v>
                </c:pt>
                <c:pt idx="28">
                  <c:v>1662</c:v>
                </c:pt>
                <c:pt idx="29">
                  <c:v>1663</c:v>
                </c:pt>
                <c:pt idx="30">
                  <c:v>1664</c:v>
                </c:pt>
                <c:pt idx="31">
                  <c:v>1665</c:v>
                </c:pt>
                <c:pt idx="32">
                  <c:v>1666</c:v>
                </c:pt>
                <c:pt idx="33">
                  <c:v>1667</c:v>
                </c:pt>
                <c:pt idx="34">
                  <c:v>1668</c:v>
                </c:pt>
                <c:pt idx="35">
                  <c:v>1669</c:v>
                </c:pt>
                <c:pt idx="36">
                  <c:v>1670</c:v>
                </c:pt>
                <c:pt idx="37">
                  <c:v>1671</c:v>
                </c:pt>
                <c:pt idx="38">
                  <c:v>1672</c:v>
                </c:pt>
                <c:pt idx="39">
                  <c:v>1673</c:v>
                </c:pt>
                <c:pt idx="40">
                  <c:v>1674</c:v>
                </c:pt>
                <c:pt idx="41">
                  <c:v>1675</c:v>
                </c:pt>
                <c:pt idx="42">
                  <c:v>1676</c:v>
                </c:pt>
                <c:pt idx="43">
                  <c:v>1677</c:v>
                </c:pt>
                <c:pt idx="44">
                  <c:v>1678</c:v>
                </c:pt>
                <c:pt idx="45">
                  <c:v>1679</c:v>
                </c:pt>
                <c:pt idx="46">
                  <c:v>1680</c:v>
                </c:pt>
                <c:pt idx="47">
                  <c:v>1681</c:v>
                </c:pt>
                <c:pt idx="48">
                  <c:v>1682</c:v>
                </c:pt>
                <c:pt idx="49">
                  <c:v>1683</c:v>
                </c:pt>
                <c:pt idx="50">
                  <c:v>1684</c:v>
                </c:pt>
                <c:pt idx="51">
                  <c:v>1685</c:v>
                </c:pt>
                <c:pt idx="52">
                  <c:v>1686</c:v>
                </c:pt>
                <c:pt idx="53">
                  <c:v>1687</c:v>
                </c:pt>
                <c:pt idx="54">
                  <c:v>1688</c:v>
                </c:pt>
                <c:pt idx="55">
                  <c:v>1689</c:v>
                </c:pt>
                <c:pt idx="56">
                  <c:v>1690</c:v>
                </c:pt>
                <c:pt idx="57">
                  <c:v>1691</c:v>
                </c:pt>
                <c:pt idx="58">
                  <c:v>1692</c:v>
                </c:pt>
                <c:pt idx="59">
                  <c:v>1693</c:v>
                </c:pt>
                <c:pt idx="60">
                  <c:v>1694</c:v>
                </c:pt>
                <c:pt idx="61">
                  <c:v>1695</c:v>
                </c:pt>
                <c:pt idx="62">
                  <c:v>1696</c:v>
                </c:pt>
                <c:pt idx="63">
                  <c:v>1697</c:v>
                </c:pt>
                <c:pt idx="64">
                  <c:v>1698</c:v>
                </c:pt>
                <c:pt idx="65">
                  <c:v>1699</c:v>
                </c:pt>
                <c:pt idx="66">
                  <c:v>1700</c:v>
                </c:pt>
                <c:pt idx="67">
                  <c:v>1701</c:v>
                </c:pt>
                <c:pt idx="68">
                  <c:v>1702</c:v>
                </c:pt>
                <c:pt idx="69">
                  <c:v>1703</c:v>
                </c:pt>
                <c:pt idx="70">
                  <c:v>1704</c:v>
                </c:pt>
                <c:pt idx="71">
                  <c:v>1705</c:v>
                </c:pt>
                <c:pt idx="72">
                  <c:v>1706</c:v>
                </c:pt>
                <c:pt idx="73">
                  <c:v>1707</c:v>
                </c:pt>
                <c:pt idx="74">
                  <c:v>1708</c:v>
                </c:pt>
                <c:pt idx="75">
                  <c:v>1709</c:v>
                </c:pt>
                <c:pt idx="76">
                  <c:v>1710</c:v>
                </c:pt>
                <c:pt idx="77">
                  <c:v>1711</c:v>
                </c:pt>
                <c:pt idx="78">
                  <c:v>1712</c:v>
                </c:pt>
                <c:pt idx="79">
                  <c:v>1713</c:v>
                </c:pt>
                <c:pt idx="80">
                  <c:v>1714</c:v>
                </c:pt>
                <c:pt idx="81">
                  <c:v>1715</c:v>
                </c:pt>
                <c:pt idx="82">
                  <c:v>1716</c:v>
                </c:pt>
                <c:pt idx="83">
                  <c:v>1717</c:v>
                </c:pt>
                <c:pt idx="84">
                  <c:v>1718</c:v>
                </c:pt>
                <c:pt idx="85">
                  <c:v>1719</c:v>
                </c:pt>
                <c:pt idx="86">
                  <c:v>1720</c:v>
                </c:pt>
                <c:pt idx="87">
                  <c:v>1721</c:v>
                </c:pt>
                <c:pt idx="88">
                  <c:v>1722</c:v>
                </c:pt>
                <c:pt idx="89">
                  <c:v>1723</c:v>
                </c:pt>
                <c:pt idx="90">
                  <c:v>1724</c:v>
                </c:pt>
                <c:pt idx="91">
                  <c:v>1725</c:v>
                </c:pt>
                <c:pt idx="92">
                  <c:v>1726</c:v>
                </c:pt>
                <c:pt idx="93">
                  <c:v>1727</c:v>
                </c:pt>
                <c:pt idx="94">
                  <c:v>1728</c:v>
                </c:pt>
                <c:pt idx="95">
                  <c:v>1729</c:v>
                </c:pt>
                <c:pt idx="96">
                  <c:v>1730</c:v>
                </c:pt>
                <c:pt idx="97">
                  <c:v>1731</c:v>
                </c:pt>
                <c:pt idx="98">
                  <c:v>1732</c:v>
                </c:pt>
                <c:pt idx="99">
                  <c:v>1733</c:v>
                </c:pt>
                <c:pt idx="100">
                  <c:v>1734</c:v>
                </c:pt>
                <c:pt idx="101">
                  <c:v>1735</c:v>
                </c:pt>
                <c:pt idx="102">
                  <c:v>1736</c:v>
                </c:pt>
                <c:pt idx="103">
                  <c:v>1737</c:v>
                </c:pt>
                <c:pt idx="104">
                  <c:v>1738</c:v>
                </c:pt>
                <c:pt idx="105">
                  <c:v>1739</c:v>
                </c:pt>
                <c:pt idx="106">
                  <c:v>1740</c:v>
                </c:pt>
                <c:pt idx="107">
                  <c:v>1741</c:v>
                </c:pt>
                <c:pt idx="108">
                  <c:v>1742</c:v>
                </c:pt>
                <c:pt idx="109">
                  <c:v>1743</c:v>
                </c:pt>
                <c:pt idx="110">
                  <c:v>1744</c:v>
                </c:pt>
                <c:pt idx="111">
                  <c:v>1745</c:v>
                </c:pt>
                <c:pt idx="112">
                  <c:v>1746</c:v>
                </c:pt>
                <c:pt idx="113">
                  <c:v>1747</c:v>
                </c:pt>
                <c:pt idx="114">
                  <c:v>1748</c:v>
                </c:pt>
                <c:pt idx="115">
                  <c:v>1749</c:v>
                </c:pt>
                <c:pt idx="116">
                  <c:v>1750</c:v>
                </c:pt>
                <c:pt idx="117">
                  <c:v>1751</c:v>
                </c:pt>
                <c:pt idx="118">
                  <c:v>1752</c:v>
                </c:pt>
                <c:pt idx="119">
                  <c:v>1753</c:v>
                </c:pt>
                <c:pt idx="120">
                  <c:v>1754</c:v>
                </c:pt>
                <c:pt idx="121">
                  <c:v>1755</c:v>
                </c:pt>
                <c:pt idx="122">
                  <c:v>1756</c:v>
                </c:pt>
                <c:pt idx="123">
                  <c:v>1757</c:v>
                </c:pt>
                <c:pt idx="124">
                  <c:v>1758</c:v>
                </c:pt>
                <c:pt idx="125">
                  <c:v>1759</c:v>
                </c:pt>
                <c:pt idx="126">
                  <c:v>1760</c:v>
                </c:pt>
                <c:pt idx="127">
                  <c:v>1761</c:v>
                </c:pt>
                <c:pt idx="128">
                  <c:v>1762</c:v>
                </c:pt>
                <c:pt idx="129">
                  <c:v>1763</c:v>
                </c:pt>
                <c:pt idx="130">
                  <c:v>1764</c:v>
                </c:pt>
                <c:pt idx="131">
                  <c:v>1765</c:v>
                </c:pt>
                <c:pt idx="132">
                  <c:v>1766</c:v>
                </c:pt>
                <c:pt idx="133">
                  <c:v>1767</c:v>
                </c:pt>
                <c:pt idx="134">
                  <c:v>1768</c:v>
                </c:pt>
                <c:pt idx="135">
                  <c:v>1769</c:v>
                </c:pt>
                <c:pt idx="136">
                  <c:v>1770</c:v>
                </c:pt>
                <c:pt idx="137">
                  <c:v>1771</c:v>
                </c:pt>
                <c:pt idx="138">
                  <c:v>1772</c:v>
                </c:pt>
                <c:pt idx="139">
                  <c:v>1773</c:v>
                </c:pt>
                <c:pt idx="140">
                  <c:v>1774</c:v>
                </c:pt>
                <c:pt idx="141">
                  <c:v>1775</c:v>
                </c:pt>
                <c:pt idx="142">
                  <c:v>1776</c:v>
                </c:pt>
                <c:pt idx="143">
                  <c:v>1777</c:v>
                </c:pt>
                <c:pt idx="144">
                  <c:v>1778</c:v>
                </c:pt>
                <c:pt idx="145">
                  <c:v>1779</c:v>
                </c:pt>
                <c:pt idx="146">
                  <c:v>1780</c:v>
                </c:pt>
                <c:pt idx="147">
                  <c:v>1781</c:v>
                </c:pt>
                <c:pt idx="148">
                  <c:v>1782</c:v>
                </c:pt>
                <c:pt idx="149">
                  <c:v>1783</c:v>
                </c:pt>
                <c:pt idx="150">
                  <c:v>1784</c:v>
                </c:pt>
                <c:pt idx="151">
                  <c:v>1785</c:v>
                </c:pt>
                <c:pt idx="152">
                  <c:v>1786</c:v>
                </c:pt>
                <c:pt idx="153">
                  <c:v>1787</c:v>
                </c:pt>
                <c:pt idx="154">
                  <c:v>1788</c:v>
                </c:pt>
                <c:pt idx="155">
                  <c:v>1789</c:v>
                </c:pt>
                <c:pt idx="156">
                  <c:v>1790</c:v>
                </c:pt>
                <c:pt idx="157">
                  <c:v>1791</c:v>
                </c:pt>
                <c:pt idx="158">
                  <c:v>1792</c:v>
                </c:pt>
                <c:pt idx="159">
                  <c:v>1793</c:v>
                </c:pt>
                <c:pt idx="160">
                  <c:v>1794</c:v>
                </c:pt>
                <c:pt idx="161">
                  <c:v>1795</c:v>
                </c:pt>
                <c:pt idx="162">
                  <c:v>1796</c:v>
                </c:pt>
                <c:pt idx="163">
                  <c:v>1797</c:v>
                </c:pt>
                <c:pt idx="164">
                  <c:v>1798</c:v>
                </c:pt>
                <c:pt idx="165">
                  <c:v>1799</c:v>
                </c:pt>
                <c:pt idx="166">
                  <c:v>1800</c:v>
                </c:pt>
                <c:pt idx="167">
                  <c:v>1801</c:v>
                </c:pt>
                <c:pt idx="168">
                  <c:v>1802</c:v>
                </c:pt>
                <c:pt idx="169">
                  <c:v>1803</c:v>
                </c:pt>
                <c:pt idx="170">
                  <c:v>1804</c:v>
                </c:pt>
                <c:pt idx="171">
                  <c:v>1805</c:v>
                </c:pt>
                <c:pt idx="172">
                  <c:v>1806</c:v>
                </c:pt>
                <c:pt idx="173">
                  <c:v>1807</c:v>
                </c:pt>
                <c:pt idx="174">
                  <c:v>1808</c:v>
                </c:pt>
                <c:pt idx="175">
                  <c:v>1809</c:v>
                </c:pt>
                <c:pt idx="176">
                  <c:v>1810</c:v>
                </c:pt>
                <c:pt idx="177">
                  <c:v>1811</c:v>
                </c:pt>
                <c:pt idx="178">
                  <c:v>1812</c:v>
                </c:pt>
                <c:pt idx="179">
                  <c:v>1813</c:v>
                </c:pt>
                <c:pt idx="180">
                  <c:v>1814</c:v>
                </c:pt>
                <c:pt idx="181">
                  <c:v>1815</c:v>
                </c:pt>
                <c:pt idx="182">
                  <c:v>1816</c:v>
                </c:pt>
                <c:pt idx="183">
                  <c:v>1817</c:v>
                </c:pt>
                <c:pt idx="184">
                  <c:v>1818</c:v>
                </c:pt>
                <c:pt idx="185">
                  <c:v>1819</c:v>
                </c:pt>
                <c:pt idx="186">
                  <c:v>1820</c:v>
                </c:pt>
                <c:pt idx="187">
                  <c:v>1821</c:v>
                </c:pt>
                <c:pt idx="188">
                  <c:v>1822</c:v>
                </c:pt>
                <c:pt idx="189">
                  <c:v>1823</c:v>
                </c:pt>
                <c:pt idx="190">
                  <c:v>1824</c:v>
                </c:pt>
                <c:pt idx="191">
                  <c:v>1825</c:v>
                </c:pt>
                <c:pt idx="192">
                  <c:v>1826</c:v>
                </c:pt>
                <c:pt idx="193">
                  <c:v>1827</c:v>
                </c:pt>
                <c:pt idx="194">
                  <c:v>1828</c:v>
                </c:pt>
                <c:pt idx="195">
                  <c:v>1829</c:v>
                </c:pt>
                <c:pt idx="196">
                  <c:v>1830</c:v>
                </c:pt>
                <c:pt idx="197">
                  <c:v>1831</c:v>
                </c:pt>
                <c:pt idx="198">
                  <c:v>1832</c:v>
                </c:pt>
                <c:pt idx="199">
                  <c:v>1833</c:v>
                </c:pt>
                <c:pt idx="200">
                  <c:v>1834</c:v>
                </c:pt>
                <c:pt idx="201">
                  <c:v>1835</c:v>
                </c:pt>
                <c:pt idx="202">
                  <c:v>1836</c:v>
                </c:pt>
                <c:pt idx="203">
                  <c:v>1837</c:v>
                </c:pt>
                <c:pt idx="204">
                  <c:v>1838</c:v>
                </c:pt>
                <c:pt idx="205">
                  <c:v>1839</c:v>
                </c:pt>
                <c:pt idx="206">
                  <c:v>1840</c:v>
                </c:pt>
                <c:pt idx="207">
                  <c:v>1841</c:v>
                </c:pt>
                <c:pt idx="208">
                  <c:v>1842</c:v>
                </c:pt>
                <c:pt idx="209">
                  <c:v>1843</c:v>
                </c:pt>
                <c:pt idx="210">
                  <c:v>1844</c:v>
                </c:pt>
                <c:pt idx="211">
                  <c:v>1845</c:v>
                </c:pt>
                <c:pt idx="212">
                  <c:v>1846</c:v>
                </c:pt>
                <c:pt idx="213">
                  <c:v>1847</c:v>
                </c:pt>
                <c:pt idx="214">
                  <c:v>1848</c:v>
                </c:pt>
                <c:pt idx="215">
                  <c:v>1849</c:v>
                </c:pt>
                <c:pt idx="216">
                  <c:v>1850</c:v>
                </c:pt>
                <c:pt idx="217">
                  <c:v>1851</c:v>
                </c:pt>
                <c:pt idx="218">
                  <c:v>1852</c:v>
                </c:pt>
                <c:pt idx="219">
                  <c:v>1853</c:v>
                </c:pt>
                <c:pt idx="220">
                  <c:v>1854</c:v>
                </c:pt>
                <c:pt idx="221">
                  <c:v>1855</c:v>
                </c:pt>
                <c:pt idx="222">
                  <c:v>1856</c:v>
                </c:pt>
                <c:pt idx="223">
                  <c:v>1857</c:v>
                </c:pt>
                <c:pt idx="224">
                  <c:v>1858</c:v>
                </c:pt>
                <c:pt idx="225">
                  <c:v>1859</c:v>
                </c:pt>
                <c:pt idx="226">
                  <c:v>1860</c:v>
                </c:pt>
                <c:pt idx="227">
                  <c:v>1861</c:v>
                </c:pt>
                <c:pt idx="228">
                  <c:v>1862</c:v>
                </c:pt>
                <c:pt idx="229">
                  <c:v>1863</c:v>
                </c:pt>
                <c:pt idx="230">
                  <c:v>1864</c:v>
                </c:pt>
                <c:pt idx="231">
                  <c:v>1865</c:v>
                </c:pt>
                <c:pt idx="232">
                  <c:v>1866</c:v>
                </c:pt>
                <c:pt idx="233">
                  <c:v>1867</c:v>
                </c:pt>
                <c:pt idx="234">
                  <c:v>1868</c:v>
                </c:pt>
                <c:pt idx="235">
                  <c:v>1869</c:v>
                </c:pt>
                <c:pt idx="236">
                  <c:v>1870</c:v>
                </c:pt>
                <c:pt idx="237">
                  <c:v>1871</c:v>
                </c:pt>
                <c:pt idx="238">
                  <c:v>1872</c:v>
                </c:pt>
                <c:pt idx="239">
                  <c:v>1873</c:v>
                </c:pt>
                <c:pt idx="240">
                  <c:v>1874</c:v>
                </c:pt>
                <c:pt idx="241">
                  <c:v>1875</c:v>
                </c:pt>
                <c:pt idx="242">
                  <c:v>1876</c:v>
                </c:pt>
                <c:pt idx="243">
                  <c:v>1877</c:v>
                </c:pt>
                <c:pt idx="244">
                  <c:v>1878</c:v>
                </c:pt>
                <c:pt idx="245">
                  <c:v>1879</c:v>
                </c:pt>
                <c:pt idx="246">
                  <c:v>1880</c:v>
                </c:pt>
                <c:pt idx="247">
                  <c:v>1881</c:v>
                </c:pt>
                <c:pt idx="248">
                  <c:v>1882</c:v>
                </c:pt>
                <c:pt idx="249">
                  <c:v>1883</c:v>
                </c:pt>
                <c:pt idx="250">
                  <c:v>1884</c:v>
                </c:pt>
                <c:pt idx="251">
                  <c:v>1885</c:v>
                </c:pt>
                <c:pt idx="252">
                  <c:v>1886</c:v>
                </c:pt>
                <c:pt idx="253">
                  <c:v>1887</c:v>
                </c:pt>
                <c:pt idx="254">
                  <c:v>1888</c:v>
                </c:pt>
                <c:pt idx="255">
                  <c:v>1889</c:v>
                </c:pt>
                <c:pt idx="256">
                  <c:v>1890</c:v>
                </c:pt>
                <c:pt idx="257">
                  <c:v>1891</c:v>
                </c:pt>
                <c:pt idx="258">
                  <c:v>1892</c:v>
                </c:pt>
                <c:pt idx="259">
                  <c:v>1893</c:v>
                </c:pt>
                <c:pt idx="260">
                  <c:v>1894</c:v>
                </c:pt>
                <c:pt idx="261">
                  <c:v>1895</c:v>
                </c:pt>
                <c:pt idx="262">
                  <c:v>1896</c:v>
                </c:pt>
                <c:pt idx="263">
                  <c:v>1897</c:v>
                </c:pt>
                <c:pt idx="264">
                  <c:v>1898</c:v>
                </c:pt>
                <c:pt idx="265">
                  <c:v>1899</c:v>
                </c:pt>
                <c:pt idx="266">
                  <c:v>1900</c:v>
                </c:pt>
                <c:pt idx="267">
                  <c:v>1901</c:v>
                </c:pt>
                <c:pt idx="268">
                  <c:v>1902</c:v>
                </c:pt>
                <c:pt idx="269">
                  <c:v>1903</c:v>
                </c:pt>
                <c:pt idx="270">
                  <c:v>1904</c:v>
                </c:pt>
                <c:pt idx="271">
                  <c:v>1905</c:v>
                </c:pt>
                <c:pt idx="272">
                  <c:v>1906</c:v>
                </c:pt>
                <c:pt idx="273">
                  <c:v>1907</c:v>
                </c:pt>
                <c:pt idx="274">
                  <c:v>1908</c:v>
                </c:pt>
                <c:pt idx="275">
                  <c:v>1909</c:v>
                </c:pt>
                <c:pt idx="276">
                  <c:v>1910</c:v>
                </c:pt>
                <c:pt idx="277">
                  <c:v>1911</c:v>
                </c:pt>
                <c:pt idx="278">
                  <c:v>1912</c:v>
                </c:pt>
                <c:pt idx="279">
                  <c:v>1913</c:v>
                </c:pt>
                <c:pt idx="280">
                  <c:v>1914</c:v>
                </c:pt>
                <c:pt idx="281">
                  <c:v>1915</c:v>
                </c:pt>
                <c:pt idx="282">
                  <c:v>1916</c:v>
                </c:pt>
                <c:pt idx="283">
                  <c:v>1917</c:v>
                </c:pt>
                <c:pt idx="284">
                  <c:v>1918</c:v>
                </c:pt>
                <c:pt idx="285">
                  <c:v>1919</c:v>
                </c:pt>
                <c:pt idx="286">
                  <c:v>1920</c:v>
                </c:pt>
                <c:pt idx="287">
                  <c:v>1921</c:v>
                </c:pt>
                <c:pt idx="288">
                  <c:v>1922</c:v>
                </c:pt>
                <c:pt idx="289">
                  <c:v>1923</c:v>
                </c:pt>
                <c:pt idx="290">
                  <c:v>1924</c:v>
                </c:pt>
                <c:pt idx="291">
                  <c:v>1925</c:v>
                </c:pt>
                <c:pt idx="292">
                  <c:v>1926</c:v>
                </c:pt>
                <c:pt idx="293">
                  <c:v>1927</c:v>
                </c:pt>
                <c:pt idx="294">
                  <c:v>1928</c:v>
                </c:pt>
                <c:pt idx="295">
                  <c:v>1929</c:v>
                </c:pt>
                <c:pt idx="296">
                  <c:v>1930</c:v>
                </c:pt>
                <c:pt idx="297">
                  <c:v>1931</c:v>
                </c:pt>
                <c:pt idx="298">
                  <c:v>1932</c:v>
                </c:pt>
                <c:pt idx="299">
                  <c:v>1933</c:v>
                </c:pt>
                <c:pt idx="300">
                  <c:v>1934</c:v>
                </c:pt>
                <c:pt idx="301">
                  <c:v>1935</c:v>
                </c:pt>
                <c:pt idx="302">
                  <c:v>1936</c:v>
                </c:pt>
                <c:pt idx="303">
                  <c:v>1937</c:v>
                </c:pt>
                <c:pt idx="304">
                  <c:v>1938</c:v>
                </c:pt>
                <c:pt idx="305">
                  <c:v>1939</c:v>
                </c:pt>
                <c:pt idx="306">
                  <c:v>1940</c:v>
                </c:pt>
                <c:pt idx="307">
                  <c:v>1941</c:v>
                </c:pt>
                <c:pt idx="308">
                  <c:v>1942</c:v>
                </c:pt>
                <c:pt idx="309">
                  <c:v>1943</c:v>
                </c:pt>
                <c:pt idx="310">
                  <c:v>1944</c:v>
                </c:pt>
                <c:pt idx="311">
                  <c:v>1945</c:v>
                </c:pt>
                <c:pt idx="312">
                  <c:v>1946</c:v>
                </c:pt>
                <c:pt idx="313">
                  <c:v>1947</c:v>
                </c:pt>
                <c:pt idx="314">
                  <c:v>1948</c:v>
                </c:pt>
                <c:pt idx="315">
                  <c:v>1949</c:v>
                </c:pt>
                <c:pt idx="316">
                  <c:v>1950</c:v>
                </c:pt>
                <c:pt idx="317">
                  <c:v>1951</c:v>
                </c:pt>
                <c:pt idx="318">
                  <c:v>1952</c:v>
                </c:pt>
                <c:pt idx="319">
                  <c:v>1953</c:v>
                </c:pt>
                <c:pt idx="320">
                  <c:v>1954</c:v>
                </c:pt>
                <c:pt idx="321">
                  <c:v>1955</c:v>
                </c:pt>
                <c:pt idx="322">
                  <c:v>1956</c:v>
                </c:pt>
                <c:pt idx="323">
                  <c:v>1957</c:v>
                </c:pt>
                <c:pt idx="324">
                  <c:v>1958</c:v>
                </c:pt>
                <c:pt idx="325">
                  <c:v>1959</c:v>
                </c:pt>
                <c:pt idx="326">
                  <c:v>1960</c:v>
                </c:pt>
                <c:pt idx="327">
                  <c:v>1961</c:v>
                </c:pt>
                <c:pt idx="328">
                  <c:v>1962</c:v>
                </c:pt>
                <c:pt idx="329">
                  <c:v>1963</c:v>
                </c:pt>
                <c:pt idx="330">
                  <c:v>1964</c:v>
                </c:pt>
                <c:pt idx="331">
                  <c:v>1965</c:v>
                </c:pt>
                <c:pt idx="332">
                  <c:v>1966</c:v>
                </c:pt>
                <c:pt idx="333">
                  <c:v>1967</c:v>
                </c:pt>
                <c:pt idx="334">
                  <c:v>1968</c:v>
                </c:pt>
                <c:pt idx="335">
                  <c:v>1969</c:v>
                </c:pt>
                <c:pt idx="336">
                  <c:v>1970</c:v>
                </c:pt>
                <c:pt idx="337">
                  <c:v>1971</c:v>
                </c:pt>
                <c:pt idx="338">
                  <c:v>1972</c:v>
                </c:pt>
                <c:pt idx="339">
                  <c:v>1973</c:v>
                </c:pt>
                <c:pt idx="340">
                  <c:v>1974</c:v>
                </c:pt>
                <c:pt idx="341">
                  <c:v>1975</c:v>
                </c:pt>
                <c:pt idx="342">
                  <c:v>1976</c:v>
                </c:pt>
                <c:pt idx="343">
                  <c:v>1977</c:v>
                </c:pt>
                <c:pt idx="344">
                  <c:v>1978</c:v>
                </c:pt>
                <c:pt idx="345">
                  <c:v>1979</c:v>
                </c:pt>
                <c:pt idx="346">
                  <c:v>1980</c:v>
                </c:pt>
                <c:pt idx="347">
                  <c:v>1981</c:v>
                </c:pt>
                <c:pt idx="348">
                  <c:v>1982</c:v>
                </c:pt>
                <c:pt idx="349">
                  <c:v>1983</c:v>
                </c:pt>
                <c:pt idx="350">
                  <c:v>1984</c:v>
                </c:pt>
                <c:pt idx="351">
                  <c:v>1985</c:v>
                </c:pt>
                <c:pt idx="352">
                  <c:v>1986</c:v>
                </c:pt>
                <c:pt idx="353">
                  <c:v>1987</c:v>
                </c:pt>
                <c:pt idx="354">
                  <c:v>1988</c:v>
                </c:pt>
                <c:pt idx="355">
                  <c:v>1989</c:v>
                </c:pt>
                <c:pt idx="356">
                  <c:v>1990</c:v>
                </c:pt>
              </c:numCache>
            </c:numRef>
          </c:xVal>
          <c:yVal>
            <c:numRef>
              <c:f>zoc1a!$C$2:$C$358</c:f>
              <c:numCache>
                <c:formatCode>General</c:formatCode>
                <c:ptCount val="357"/>
                <c:pt idx="0">
                  <c:v>1.95</c:v>
                </c:pt>
                <c:pt idx="1">
                  <c:v>2.2000000000000002</c:v>
                </c:pt>
                <c:pt idx="2">
                  <c:v>2.0499999999999998</c:v>
                </c:pt>
                <c:pt idx="3">
                  <c:v>1.43</c:v>
                </c:pt>
                <c:pt idx="4">
                  <c:v>1.21</c:v>
                </c:pt>
                <c:pt idx="5">
                  <c:v>1.29</c:v>
                </c:pt>
                <c:pt idx="6">
                  <c:v>1.59</c:v>
                </c:pt>
                <c:pt idx="7">
                  <c:v>1.29</c:v>
                </c:pt>
                <c:pt idx="8">
                  <c:v>0.85</c:v>
                </c:pt>
                <c:pt idx="9">
                  <c:v>0.95</c:v>
                </c:pt>
                <c:pt idx="10">
                  <c:v>1.64</c:v>
                </c:pt>
                <c:pt idx="11">
                  <c:v>1.04</c:v>
                </c:pt>
                <c:pt idx="12">
                  <c:v>1.26</c:v>
                </c:pt>
                <c:pt idx="13">
                  <c:v>1.07</c:v>
                </c:pt>
                <c:pt idx="14">
                  <c:v>1.66</c:v>
                </c:pt>
                <c:pt idx="15">
                  <c:v>1.64</c:v>
                </c:pt>
                <c:pt idx="16">
                  <c:v>1.73</c:v>
                </c:pt>
                <c:pt idx="17">
                  <c:v>1.35</c:v>
                </c:pt>
                <c:pt idx="18">
                  <c:v>1.23</c:v>
                </c:pt>
                <c:pt idx="19">
                  <c:v>1.3</c:v>
                </c:pt>
                <c:pt idx="20">
                  <c:v>1.74</c:v>
                </c:pt>
                <c:pt idx="21">
                  <c:v>1.1499999999999999</c:v>
                </c:pt>
                <c:pt idx="22">
                  <c:v>1.28</c:v>
                </c:pt>
                <c:pt idx="23">
                  <c:v>1.3</c:v>
                </c:pt>
                <c:pt idx="24">
                  <c:v>2.68</c:v>
                </c:pt>
                <c:pt idx="25">
                  <c:v>2.06</c:v>
                </c:pt>
                <c:pt idx="26">
                  <c:v>1.9</c:v>
                </c:pt>
                <c:pt idx="27">
                  <c:v>1.01</c:v>
                </c:pt>
                <c:pt idx="28">
                  <c:v>0.88</c:v>
                </c:pt>
                <c:pt idx="29">
                  <c:v>1.56</c:v>
                </c:pt>
                <c:pt idx="30">
                  <c:v>1.43</c:v>
                </c:pt>
                <c:pt idx="31">
                  <c:v>1.86</c:v>
                </c:pt>
                <c:pt idx="32">
                  <c:v>1.82</c:v>
                </c:pt>
                <c:pt idx="33">
                  <c:v>0.9</c:v>
                </c:pt>
                <c:pt idx="34">
                  <c:v>0.94</c:v>
                </c:pt>
                <c:pt idx="35">
                  <c:v>1.0900000000000001</c:v>
                </c:pt>
                <c:pt idx="36">
                  <c:v>1.91</c:v>
                </c:pt>
                <c:pt idx="37">
                  <c:v>1.53</c:v>
                </c:pt>
                <c:pt idx="38">
                  <c:v>0.96</c:v>
                </c:pt>
                <c:pt idx="39">
                  <c:v>1.26</c:v>
                </c:pt>
                <c:pt idx="40">
                  <c:v>1.47</c:v>
                </c:pt>
                <c:pt idx="41">
                  <c:v>1.56</c:v>
                </c:pt>
                <c:pt idx="42">
                  <c:v>1.41</c:v>
                </c:pt>
                <c:pt idx="43">
                  <c:v>1.52</c:v>
                </c:pt>
                <c:pt idx="44">
                  <c:v>0.67</c:v>
                </c:pt>
                <c:pt idx="45">
                  <c:v>1.69</c:v>
                </c:pt>
                <c:pt idx="46">
                  <c:v>1.82</c:v>
                </c:pt>
                <c:pt idx="47">
                  <c:v>1.63</c:v>
                </c:pt>
                <c:pt idx="48">
                  <c:v>1.95</c:v>
                </c:pt>
                <c:pt idx="49">
                  <c:v>1.93</c:v>
                </c:pt>
                <c:pt idx="50">
                  <c:v>1.21</c:v>
                </c:pt>
                <c:pt idx="51">
                  <c:v>1.4</c:v>
                </c:pt>
                <c:pt idx="52">
                  <c:v>1.05</c:v>
                </c:pt>
                <c:pt idx="53">
                  <c:v>1.63</c:v>
                </c:pt>
                <c:pt idx="54">
                  <c:v>1.25</c:v>
                </c:pt>
                <c:pt idx="55">
                  <c:v>1.83</c:v>
                </c:pt>
                <c:pt idx="56">
                  <c:v>1.38</c:v>
                </c:pt>
                <c:pt idx="57">
                  <c:v>1.53</c:v>
                </c:pt>
                <c:pt idx="58">
                  <c:v>2.2000000000000002</c:v>
                </c:pt>
                <c:pt idx="59">
                  <c:v>1.91</c:v>
                </c:pt>
                <c:pt idx="60">
                  <c:v>1.65</c:v>
                </c:pt>
                <c:pt idx="61">
                  <c:v>1.24</c:v>
                </c:pt>
                <c:pt idx="62">
                  <c:v>1.2</c:v>
                </c:pt>
                <c:pt idx="63">
                  <c:v>1.46</c:v>
                </c:pt>
                <c:pt idx="64">
                  <c:v>1.42</c:v>
                </c:pt>
                <c:pt idx="65">
                  <c:v>1.21</c:v>
                </c:pt>
                <c:pt idx="66">
                  <c:v>1.2</c:v>
                </c:pt>
                <c:pt idx="67">
                  <c:v>1.23</c:v>
                </c:pt>
                <c:pt idx="68">
                  <c:v>1.33</c:v>
                </c:pt>
                <c:pt idx="69">
                  <c:v>1.1599999999999999</c:v>
                </c:pt>
                <c:pt idx="70">
                  <c:v>1.1599999999999999</c:v>
                </c:pt>
                <c:pt idx="71">
                  <c:v>1.47</c:v>
                </c:pt>
                <c:pt idx="72">
                  <c:v>1.69</c:v>
                </c:pt>
                <c:pt idx="73">
                  <c:v>1.37</c:v>
                </c:pt>
                <c:pt idx="74">
                  <c:v>0.98</c:v>
                </c:pt>
                <c:pt idx="75">
                  <c:v>1.29</c:v>
                </c:pt>
                <c:pt idx="76">
                  <c:v>1.1200000000000001</c:v>
                </c:pt>
                <c:pt idx="77">
                  <c:v>1.4</c:v>
                </c:pt>
                <c:pt idx="78">
                  <c:v>1.04</c:v>
                </c:pt>
                <c:pt idx="79">
                  <c:v>0.98</c:v>
                </c:pt>
                <c:pt idx="80">
                  <c:v>1.02</c:v>
                </c:pt>
                <c:pt idx="81">
                  <c:v>0.97</c:v>
                </c:pt>
                <c:pt idx="82">
                  <c:v>1.18</c:v>
                </c:pt>
                <c:pt idx="83">
                  <c:v>1.55</c:v>
                </c:pt>
                <c:pt idx="84">
                  <c:v>1.59</c:v>
                </c:pt>
                <c:pt idx="85">
                  <c:v>1.1499999999999999</c:v>
                </c:pt>
                <c:pt idx="86">
                  <c:v>1.17</c:v>
                </c:pt>
                <c:pt idx="87">
                  <c:v>1.17</c:v>
                </c:pt>
                <c:pt idx="88">
                  <c:v>1.03</c:v>
                </c:pt>
                <c:pt idx="89">
                  <c:v>1.1000000000000001</c:v>
                </c:pt>
                <c:pt idx="90">
                  <c:v>0.89</c:v>
                </c:pt>
                <c:pt idx="91">
                  <c:v>0.78</c:v>
                </c:pt>
                <c:pt idx="92">
                  <c:v>0.78</c:v>
                </c:pt>
                <c:pt idx="93">
                  <c:v>0.76</c:v>
                </c:pt>
                <c:pt idx="94">
                  <c:v>0.95</c:v>
                </c:pt>
                <c:pt idx="95">
                  <c:v>1.41</c:v>
                </c:pt>
                <c:pt idx="96">
                  <c:v>1.3</c:v>
                </c:pt>
                <c:pt idx="97">
                  <c:v>1.56</c:v>
                </c:pt>
                <c:pt idx="98">
                  <c:v>1.69</c:v>
                </c:pt>
                <c:pt idx="99">
                  <c:v>1.4</c:v>
                </c:pt>
                <c:pt idx="100">
                  <c:v>1.96</c:v>
                </c:pt>
                <c:pt idx="101">
                  <c:v>1.08</c:v>
                </c:pt>
                <c:pt idx="102">
                  <c:v>1.77</c:v>
                </c:pt>
                <c:pt idx="103">
                  <c:v>1.0900000000000001</c:v>
                </c:pt>
                <c:pt idx="104">
                  <c:v>0.99</c:v>
                </c:pt>
                <c:pt idx="105">
                  <c:v>1.31</c:v>
                </c:pt>
                <c:pt idx="106">
                  <c:v>1.3</c:v>
                </c:pt>
                <c:pt idx="107">
                  <c:v>1.25</c:v>
                </c:pt>
                <c:pt idx="108">
                  <c:v>1</c:v>
                </c:pt>
                <c:pt idx="109">
                  <c:v>1.31</c:v>
                </c:pt>
                <c:pt idx="110">
                  <c:v>1.1599999999999999</c:v>
                </c:pt>
                <c:pt idx="111">
                  <c:v>1.1000000000000001</c:v>
                </c:pt>
                <c:pt idx="112">
                  <c:v>1.49</c:v>
                </c:pt>
                <c:pt idx="113">
                  <c:v>1.95</c:v>
                </c:pt>
                <c:pt idx="114">
                  <c:v>1.56</c:v>
                </c:pt>
                <c:pt idx="115">
                  <c:v>1.21</c:v>
                </c:pt>
                <c:pt idx="116">
                  <c:v>1.17</c:v>
                </c:pt>
                <c:pt idx="117">
                  <c:v>1.05</c:v>
                </c:pt>
                <c:pt idx="118">
                  <c:v>0.88</c:v>
                </c:pt>
                <c:pt idx="119">
                  <c:v>0.77</c:v>
                </c:pt>
                <c:pt idx="120">
                  <c:v>0.9</c:v>
                </c:pt>
                <c:pt idx="121">
                  <c:v>0.87</c:v>
                </c:pt>
                <c:pt idx="122">
                  <c:v>1.06</c:v>
                </c:pt>
                <c:pt idx="123">
                  <c:v>1.1000000000000001</c:v>
                </c:pt>
                <c:pt idx="124">
                  <c:v>1.22</c:v>
                </c:pt>
                <c:pt idx="125">
                  <c:v>1.21</c:v>
                </c:pt>
                <c:pt idx="126">
                  <c:v>1.2</c:v>
                </c:pt>
                <c:pt idx="127">
                  <c:v>0.91</c:v>
                </c:pt>
                <c:pt idx="128">
                  <c:v>1.36</c:v>
                </c:pt>
                <c:pt idx="129">
                  <c:v>1.05</c:v>
                </c:pt>
                <c:pt idx="130">
                  <c:v>0.99</c:v>
                </c:pt>
                <c:pt idx="131">
                  <c:v>0.87</c:v>
                </c:pt>
                <c:pt idx="132">
                  <c:v>1.1200000000000001</c:v>
                </c:pt>
                <c:pt idx="133">
                  <c:v>1.05</c:v>
                </c:pt>
                <c:pt idx="134">
                  <c:v>1.07</c:v>
                </c:pt>
                <c:pt idx="135">
                  <c:v>0.94</c:v>
                </c:pt>
                <c:pt idx="136">
                  <c:v>0.71</c:v>
                </c:pt>
                <c:pt idx="137">
                  <c:v>0.83</c:v>
                </c:pt>
                <c:pt idx="138">
                  <c:v>0.74</c:v>
                </c:pt>
                <c:pt idx="139">
                  <c:v>0.73</c:v>
                </c:pt>
                <c:pt idx="140">
                  <c:v>1.01</c:v>
                </c:pt>
                <c:pt idx="141">
                  <c:v>0.85</c:v>
                </c:pt>
                <c:pt idx="142">
                  <c:v>0.65</c:v>
                </c:pt>
                <c:pt idx="143">
                  <c:v>0.81</c:v>
                </c:pt>
                <c:pt idx="144">
                  <c:v>1.19</c:v>
                </c:pt>
                <c:pt idx="145">
                  <c:v>1.2</c:v>
                </c:pt>
                <c:pt idx="146">
                  <c:v>0.79</c:v>
                </c:pt>
                <c:pt idx="147">
                  <c:v>1.02</c:v>
                </c:pt>
                <c:pt idx="148">
                  <c:v>0.65</c:v>
                </c:pt>
                <c:pt idx="149">
                  <c:v>0.9</c:v>
                </c:pt>
                <c:pt idx="150">
                  <c:v>0.51</c:v>
                </c:pt>
                <c:pt idx="151">
                  <c:v>0.68</c:v>
                </c:pt>
                <c:pt idx="152">
                  <c:v>0.96</c:v>
                </c:pt>
                <c:pt idx="153">
                  <c:v>1.35</c:v>
                </c:pt>
                <c:pt idx="154">
                  <c:v>0.91</c:v>
                </c:pt>
                <c:pt idx="155">
                  <c:v>1.41</c:v>
                </c:pt>
                <c:pt idx="156">
                  <c:v>1.05</c:v>
                </c:pt>
                <c:pt idx="157">
                  <c:v>1.01</c:v>
                </c:pt>
                <c:pt idx="158">
                  <c:v>1.1399999999999999</c:v>
                </c:pt>
                <c:pt idx="159">
                  <c:v>0.72</c:v>
                </c:pt>
                <c:pt idx="160">
                  <c:v>0.79</c:v>
                </c:pt>
                <c:pt idx="161">
                  <c:v>0.78</c:v>
                </c:pt>
                <c:pt idx="162">
                  <c:v>0.92</c:v>
                </c:pt>
                <c:pt idx="163">
                  <c:v>1.01</c:v>
                </c:pt>
                <c:pt idx="164">
                  <c:v>1.06</c:v>
                </c:pt>
                <c:pt idx="165">
                  <c:v>1.1100000000000001</c:v>
                </c:pt>
                <c:pt idx="166">
                  <c:v>0.94</c:v>
                </c:pt>
                <c:pt idx="167">
                  <c:v>1.04</c:v>
                </c:pt>
                <c:pt idx="168">
                  <c:v>1.24</c:v>
                </c:pt>
                <c:pt idx="169">
                  <c:v>1</c:v>
                </c:pt>
                <c:pt idx="170">
                  <c:v>1.04</c:v>
                </c:pt>
                <c:pt idx="171">
                  <c:v>0.73</c:v>
                </c:pt>
                <c:pt idx="172">
                  <c:v>1</c:v>
                </c:pt>
                <c:pt idx="173">
                  <c:v>1.1399999999999999</c:v>
                </c:pt>
                <c:pt idx="174">
                  <c:v>0.95</c:v>
                </c:pt>
                <c:pt idx="175">
                  <c:v>1.1200000000000001</c:v>
                </c:pt>
                <c:pt idx="176">
                  <c:v>1.1599999999999999</c:v>
                </c:pt>
                <c:pt idx="177">
                  <c:v>0.92</c:v>
                </c:pt>
                <c:pt idx="178">
                  <c:v>0.73</c:v>
                </c:pt>
                <c:pt idx="179">
                  <c:v>0.9</c:v>
                </c:pt>
                <c:pt idx="180">
                  <c:v>0.91</c:v>
                </c:pt>
                <c:pt idx="181">
                  <c:v>1.08</c:v>
                </c:pt>
                <c:pt idx="182">
                  <c:v>0.84</c:v>
                </c:pt>
                <c:pt idx="183">
                  <c:v>1.04</c:v>
                </c:pt>
                <c:pt idx="184">
                  <c:v>0.87</c:v>
                </c:pt>
                <c:pt idx="185">
                  <c:v>0.74</c:v>
                </c:pt>
                <c:pt idx="186">
                  <c:v>0.94</c:v>
                </c:pt>
                <c:pt idx="187">
                  <c:v>0.97</c:v>
                </c:pt>
                <c:pt idx="188">
                  <c:v>0.76</c:v>
                </c:pt>
                <c:pt idx="189">
                  <c:v>0.76</c:v>
                </c:pt>
                <c:pt idx="190">
                  <c:v>0.67</c:v>
                </c:pt>
                <c:pt idx="191">
                  <c:v>0.94</c:v>
                </c:pt>
                <c:pt idx="192">
                  <c:v>0.88</c:v>
                </c:pt>
                <c:pt idx="193">
                  <c:v>0.86</c:v>
                </c:pt>
                <c:pt idx="194">
                  <c:v>0.79</c:v>
                </c:pt>
                <c:pt idx="195">
                  <c:v>0.56000000000000005</c:v>
                </c:pt>
                <c:pt idx="196">
                  <c:v>0.77</c:v>
                </c:pt>
                <c:pt idx="197">
                  <c:v>0.94</c:v>
                </c:pt>
                <c:pt idx="198">
                  <c:v>0.82</c:v>
                </c:pt>
                <c:pt idx="199">
                  <c:v>0.85</c:v>
                </c:pt>
                <c:pt idx="200">
                  <c:v>0.77</c:v>
                </c:pt>
                <c:pt idx="201">
                  <c:v>0.6</c:v>
                </c:pt>
                <c:pt idx="202">
                  <c:v>0.72</c:v>
                </c:pt>
                <c:pt idx="203">
                  <c:v>0.86</c:v>
                </c:pt>
                <c:pt idx="204">
                  <c:v>0.89</c:v>
                </c:pt>
                <c:pt idx="205">
                  <c:v>0.93</c:v>
                </c:pt>
                <c:pt idx="206">
                  <c:v>0.65</c:v>
                </c:pt>
                <c:pt idx="207">
                  <c:v>0.66</c:v>
                </c:pt>
                <c:pt idx="208">
                  <c:v>0.51</c:v>
                </c:pt>
                <c:pt idx="209">
                  <c:v>0.59</c:v>
                </c:pt>
                <c:pt idx="210">
                  <c:v>0.74</c:v>
                </c:pt>
                <c:pt idx="211">
                  <c:v>0.7</c:v>
                </c:pt>
                <c:pt idx="212">
                  <c:v>0.51</c:v>
                </c:pt>
                <c:pt idx="213">
                  <c:v>0.7</c:v>
                </c:pt>
                <c:pt idx="214">
                  <c:v>0.82</c:v>
                </c:pt>
                <c:pt idx="215">
                  <c:v>0.56999999999999995</c:v>
                </c:pt>
                <c:pt idx="216">
                  <c:v>0.64</c:v>
                </c:pt>
                <c:pt idx="217">
                  <c:v>0.67</c:v>
                </c:pt>
                <c:pt idx="218">
                  <c:v>0.87</c:v>
                </c:pt>
                <c:pt idx="219">
                  <c:v>0.85</c:v>
                </c:pt>
                <c:pt idx="220">
                  <c:v>0.85</c:v>
                </c:pt>
                <c:pt idx="221">
                  <c:v>0.82</c:v>
                </c:pt>
                <c:pt idx="222">
                  <c:v>0.87</c:v>
                </c:pt>
                <c:pt idx="223">
                  <c:v>0.91</c:v>
                </c:pt>
                <c:pt idx="224">
                  <c:v>0.67</c:v>
                </c:pt>
                <c:pt idx="225">
                  <c:v>0.82</c:v>
                </c:pt>
                <c:pt idx="226">
                  <c:v>0.78</c:v>
                </c:pt>
                <c:pt idx="227">
                  <c:v>0.56999999999999995</c:v>
                </c:pt>
                <c:pt idx="228">
                  <c:v>0.81</c:v>
                </c:pt>
                <c:pt idx="229">
                  <c:v>0.49</c:v>
                </c:pt>
                <c:pt idx="230">
                  <c:v>0.45</c:v>
                </c:pt>
                <c:pt idx="231">
                  <c:v>0.53</c:v>
                </c:pt>
                <c:pt idx="232">
                  <c:v>0.77</c:v>
                </c:pt>
                <c:pt idx="233">
                  <c:v>0.56999999999999995</c:v>
                </c:pt>
                <c:pt idx="234">
                  <c:v>0.75</c:v>
                </c:pt>
                <c:pt idx="235">
                  <c:v>0.62</c:v>
                </c:pt>
                <c:pt idx="236">
                  <c:v>0.56000000000000005</c:v>
                </c:pt>
                <c:pt idx="237">
                  <c:v>0.5</c:v>
                </c:pt>
                <c:pt idx="238">
                  <c:v>0.46</c:v>
                </c:pt>
                <c:pt idx="239">
                  <c:v>0.37</c:v>
                </c:pt>
                <c:pt idx="240">
                  <c:v>0.61</c:v>
                </c:pt>
                <c:pt idx="241">
                  <c:v>0.56000000000000005</c:v>
                </c:pt>
                <c:pt idx="242">
                  <c:v>0.56999999999999995</c:v>
                </c:pt>
                <c:pt idx="243">
                  <c:v>0.46</c:v>
                </c:pt>
                <c:pt idx="244">
                  <c:v>0.45</c:v>
                </c:pt>
                <c:pt idx="245">
                  <c:v>0.51</c:v>
                </c:pt>
                <c:pt idx="246">
                  <c:v>0.59</c:v>
                </c:pt>
                <c:pt idx="247">
                  <c:v>0.57999999999999996</c:v>
                </c:pt>
                <c:pt idx="248">
                  <c:v>0.79</c:v>
                </c:pt>
                <c:pt idx="249">
                  <c:v>0.65</c:v>
                </c:pt>
                <c:pt idx="250">
                  <c:v>0.7</c:v>
                </c:pt>
                <c:pt idx="251">
                  <c:v>0.55000000000000004</c:v>
                </c:pt>
                <c:pt idx="252">
                  <c:v>0.44</c:v>
                </c:pt>
                <c:pt idx="253">
                  <c:v>0.43</c:v>
                </c:pt>
                <c:pt idx="254">
                  <c:v>0.68</c:v>
                </c:pt>
                <c:pt idx="255">
                  <c:v>0.67</c:v>
                </c:pt>
                <c:pt idx="256">
                  <c:v>0.59</c:v>
                </c:pt>
                <c:pt idx="257">
                  <c:v>0.56999999999999995</c:v>
                </c:pt>
                <c:pt idx="258">
                  <c:v>0.36</c:v>
                </c:pt>
                <c:pt idx="259">
                  <c:v>0.53</c:v>
                </c:pt>
                <c:pt idx="260">
                  <c:v>0.49</c:v>
                </c:pt>
                <c:pt idx="261">
                  <c:v>0.46</c:v>
                </c:pt>
                <c:pt idx="262">
                  <c:v>0.48</c:v>
                </c:pt>
                <c:pt idx="263">
                  <c:v>0.68</c:v>
                </c:pt>
                <c:pt idx="264">
                  <c:v>0.59</c:v>
                </c:pt>
                <c:pt idx="265">
                  <c:v>0.44</c:v>
                </c:pt>
                <c:pt idx="266">
                  <c:v>0.36</c:v>
                </c:pt>
                <c:pt idx="267">
                  <c:v>0.5</c:v>
                </c:pt>
                <c:pt idx="268">
                  <c:v>0.62</c:v>
                </c:pt>
                <c:pt idx="269">
                  <c:v>0.61</c:v>
                </c:pt>
                <c:pt idx="270">
                  <c:v>0.6</c:v>
                </c:pt>
                <c:pt idx="271">
                  <c:v>0.54</c:v>
                </c:pt>
                <c:pt idx="272">
                  <c:v>0.59</c:v>
                </c:pt>
                <c:pt idx="273">
                  <c:v>0.7</c:v>
                </c:pt>
                <c:pt idx="274">
                  <c:v>0.43</c:v>
                </c:pt>
                <c:pt idx="275">
                  <c:v>0.57999999999999996</c:v>
                </c:pt>
                <c:pt idx="276">
                  <c:v>0.52</c:v>
                </c:pt>
                <c:pt idx="277">
                  <c:v>0.6</c:v>
                </c:pt>
                <c:pt idx="278">
                  <c:v>0.81</c:v>
                </c:pt>
                <c:pt idx="279">
                  <c:v>0.67</c:v>
                </c:pt>
                <c:pt idx="280">
                  <c:v>0.41</c:v>
                </c:pt>
                <c:pt idx="281">
                  <c:v>0.7</c:v>
                </c:pt>
                <c:pt idx="282">
                  <c:v>0.47</c:v>
                </c:pt>
                <c:pt idx="283">
                  <c:v>0.72</c:v>
                </c:pt>
                <c:pt idx="284">
                  <c:v>0.57999999999999996</c:v>
                </c:pt>
                <c:pt idx="285">
                  <c:v>0.64</c:v>
                </c:pt>
                <c:pt idx="286">
                  <c:v>0.57999999999999996</c:v>
                </c:pt>
                <c:pt idx="287">
                  <c:v>0.33</c:v>
                </c:pt>
                <c:pt idx="288">
                  <c:v>0.72</c:v>
                </c:pt>
                <c:pt idx="289">
                  <c:v>0.57999999999999996</c:v>
                </c:pt>
                <c:pt idx="290">
                  <c:v>0.54</c:v>
                </c:pt>
                <c:pt idx="291">
                  <c:v>0.54</c:v>
                </c:pt>
                <c:pt idx="292">
                  <c:v>0.53</c:v>
                </c:pt>
                <c:pt idx="293">
                  <c:v>0.73</c:v>
                </c:pt>
                <c:pt idx="294">
                  <c:v>0.62</c:v>
                </c:pt>
                <c:pt idx="295">
                  <c:v>0.67</c:v>
                </c:pt>
                <c:pt idx="296">
                  <c:v>0.72</c:v>
                </c:pt>
                <c:pt idx="297">
                  <c:v>0.69</c:v>
                </c:pt>
                <c:pt idx="298">
                  <c:v>0.62</c:v>
                </c:pt>
                <c:pt idx="299">
                  <c:v>0.78</c:v>
                </c:pt>
                <c:pt idx="300">
                  <c:v>0.46</c:v>
                </c:pt>
                <c:pt idx="301">
                  <c:v>0.68</c:v>
                </c:pt>
                <c:pt idx="302">
                  <c:v>0.56000000000000005</c:v>
                </c:pt>
                <c:pt idx="303">
                  <c:v>0.85</c:v>
                </c:pt>
                <c:pt idx="304">
                  <c:v>0.82</c:v>
                </c:pt>
                <c:pt idx="305">
                  <c:v>0.72</c:v>
                </c:pt>
                <c:pt idx="306">
                  <c:v>0.67</c:v>
                </c:pt>
                <c:pt idx="307">
                  <c:v>0.79</c:v>
                </c:pt>
                <c:pt idx="308">
                  <c:v>0.82</c:v>
                </c:pt>
                <c:pt idx="309">
                  <c:v>0.52</c:v>
                </c:pt>
                <c:pt idx="310">
                  <c:v>0.71</c:v>
                </c:pt>
                <c:pt idx="311">
                  <c:v>0.7</c:v>
                </c:pt>
                <c:pt idx="312">
                  <c:v>0.48</c:v>
                </c:pt>
                <c:pt idx="313">
                  <c:v>0.54</c:v>
                </c:pt>
                <c:pt idx="314">
                  <c:v>0.82</c:v>
                </c:pt>
                <c:pt idx="315">
                  <c:v>0.79</c:v>
                </c:pt>
                <c:pt idx="316">
                  <c:v>0.77</c:v>
                </c:pt>
                <c:pt idx="317">
                  <c:v>0.64</c:v>
                </c:pt>
                <c:pt idx="318">
                  <c:v>1.1299999999999999</c:v>
                </c:pt>
                <c:pt idx="319">
                  <c:v>0.73</c:v>
                </c:pt>
                <c:pt idx="320">
                  <c:v>0.65</c:v>
                </c:pt>
                <c:pt idx="321">
                  <c:v>0.72</c:v>
                </c:pt>
                <c:pt idx="322">
                  <c:v>0.71</c:v>
                </c:pt>
                <c:pt idx="323">
                  <c:v>1.04</c:v>
                </c:pt>
                <c:pt idx="324">
                  <c:v>1.18</c:v>
                </c:pt>
                <c:pt idx="325">
                  <c:v>0.74</c:v>
                </c:pt>
                <c:pt idx="326">
                  <c:v>0.7</c:v>
                </c:pt>
                <c:pt idx="327">
                  <c:v>0.63</c:v>
                </c:pt>
                <c:pt idx="328">
                  <c:v>0.63</c:v>
                </c:pt>
                <c:pt idx="329">
                  <c:v>0.61</c:v>
                </c:pt>
                <c:pt idx="330">
                  <c:v>0.77</c:v>
                </c:pt>
                <c:pt idx="331">
                  <c:v>0.82</c:v>
                </c:pt>
                <c:pt idx="332">
                  <c:v>0.76</c:v>
                </c:pt>
                <c:pt idx="333">
                  <c:v>0.75</c:v>
                </c:pt>
                <c:pt idx="334">
                  <c:v>0.79</c:v>
                </c:pt>
                <c:pt idx="335">
                  <c:v>0.7</c:v>
                </c:pt>
                <c:pt idx="336">
                  <c:v>0.48</c:v>
                </c:pt>
                <c:pt idx="337">
                  <c:v>0.5</c:v>
                </c:pt>
                <c:pt idx="338">
                  <c:v>0.6</c:v>
                </c:pt>
                <c:pt idx="339">
                  <c:v>0.9</c:v>
                </c:pt>
                <c:pt idx="340">
                  <c:v>0.87</c:v>
                </c:pt>
                <c:pt idx="341">
                  <c:v>0.91</c:v>
                </c:pt>
                <c:pt idx="342">
                  <c:v>0.88</c:v>
                </c:pt>
                <c:pt idx="343">
                  <c:v>0.84</c:v>
                </c:pt>
                <c:pt idx="344">
                  <c:v>0.93</c:v>
                </c:pt>
                <c:pt idx="345">
                  <c:v>1.28</c:v>
                </c:pt>
                <c:pt idx="346">
                  <c:v>0.65</c:v>
                </c:pt>
                <c:pt idx="347">
                  <c:v>0.75</c:v>
                </c:pt>
                <c:pt idx="348">
                  <c:v>1.02</c:v>
                </c:pt>
                <c:pt idx="349">
                  <c:v>0.79</c:v>
                </c:pt>
                <c:pt idx="350">
                  <c:v>0.48</c:v>
                </c:pt>
                <c:pt idx="351">
                  <c:v>0.76</c:v>
                </c:pt>
                <c:pt idx="352">
                  <c:v>0.5</c:v>
                </c:pt>
                <c:pt idx="353">
                  <c:v>0.84</c:v>
                </c:pt>
                <c:pt idx="354">
                  <c:v>0.49</c:v>
                </c:pt>
                <c:pt idx="355">
                  <c:v>0.62</c:v>
                </c:pt>
                <c:pt idx="356">
                  <c:v>1.01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zoc1a!$V$1</c:f>
              <c:strCache>
                <c:ptCount val="1"/>
                <c:pt idx="0">
                  <c:v>last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zoc1a!$A$2:$A$358</c:f>
              <c:numCache>
                <c:formatCode>General</c:formatCode>
                <c:ptCount val="357"/>
                <c:pt idx="0">
                  <c:v>1634</c:v>
                </c:pt>
                <c:pt idx="1">
                  <c:v>1635</c:v>
                </c:pt>
                <c:pt idx="2">
                  <c:v>1636</c:v>
                </c:pt>
                <c:pt idx="3">
                  <c:v>1637</c:v>
                </c:pt>
                <c:pt idx="4">
                  <c:v>1638</c:v>
                </c:pt>
                <c:pt idx="5">
                  <c:v>1639</c:v>
                </c:pt>
                <c:pt idx="6">
                  <c:v>1640</c:v>
                </c:pt>
                <c:pt idx="7">
                  <c:v>1641</c:v>
                </c:pt>
                <c:pt idx="8">
                  <c:v>1642</c:v>
                </c:pt>
                <c:pt idx="9">
                  <c:v>1643</c:v>
                </c:pt>
                <c:pt idx="10">
                  <c:v>1644</c:v>
                </c:pt>
                <c:pt idx="11">
                  <c:v>1645</c:v>
                </c:pt>
                <c:pt idx="12">
                  <c:v>1646</c:v>
                </c:pt>
                <c:pt idx="13">
                  <c:v>1647</c:v>
                </c:pt>
                <c:pt idx="14">
                  <c:v>1648</c:v>
                </c:pt>
                <c:pt idx="15">
                  <c:v>1649</c:v>
                </c:pt>
                <c:pt idx="16">
                  <c:v>1650</c:v>
                </c:pt>
                <c:pt idx="17">
                  <c:v>1651</c:v>
                </c:pt>
                <c:pt idx="18">
                  <c:v>1652</c:v>
                </c:pt>
                <c:pt idx="19">
                  <c:v>1653</c:v>
                </c:pt>
                <c:pt idx="20">
                  <c:v>1654</c:v>
                </c:pt>
                <c:pt idx="21">
                  <c:v>1655</c:v>
                </c:pt>
                <c:pt idx="22">
                  <c:v>1656</c:v>
                </c:pt>
                <c:pt idx="23">
                  <c:v>1657</c:v>
                </c:pt>
                <c:pt idx="24">
                  <c:v>1658</c:v>
                </c:pt>
                <c:pt idx="25">
                  <c:v>1659</c:v>
                </c:pt>
                <c:pt idx="26">
                  <c:v>1660</c:v>
                </c:pt>
                <c:pt idx="27">
                  <c:v>1661</c:v>
                </c:pt>
                <c:pt idx="28">
                  <c:v>1662</c:v>
                </c:pt>
                <c:pt idx="29">
                  <c:v>1663</c:v>
                </c:pt>
                <c:pt idx="30">
                  <c:v>1664</c:v>
                </c:pt>
                <c:pt idx="31">
                  <c:v>1665</c:v>
                </c:pt>
                <c:pt idx="32">
                  <c:v>1666</c:v>
                </c:pt>
                <c:pt idx="33">
                  <c:v>1667</c:v>
                </c:pt>
                <c:pt idx="34">
                  <c:v>1668</c:v>
                </c:pt>
                <c:pt idx="35">
                  <c:v>1669</c:v>
                </c:pt>
                <c:pt idx="36">
                  <c:v>1670</c:v>
                </c:pt>
                <c:pt idx="37">
                  <c:v>1671</c:v>
                </c:pt>
                <c:pt idx="38">
                  <c:v>1672</c:v>
                </c:pt>
                <c:pt idx="39">
                  <c:v>1673</c:v>
                </c:pt>
                <c:pt idx="40">
                  <c:v>1674</c:v>
                </c:pt>
                <c:pt idx="41">
                  <c:v>1675</c:v>
                </c:pt>
                <c:pt idx="42">
                  <c:v>1676</c:v>
                </c:pt>
                <c:pt idx="43">
                  <c:v>1677</c:v>
                </c:pt>
                <c:pt idx="44">
                  <c:v>1678</c:v>
                </c:pt>
                <c:pt idx="45">
                  <c:v>1679</c:v>
                </c:pt>
                <c:pt idx="46">
                  <c:v>1680</c:v>
                </c:pt>
                <c:pt idx="47">
                  <c:v>1681</c:v>
                </c:pt>
                <c:pt idx="48">
                  <c:v>1682</c:v>
                </c:pt>
                <c:pt idx="49">
                  <c:v>1683</c:v>
                </c:pt>
                <c:pt idx="50">
                  <c:v>1684</c:v>
                </c:pt>
                <c:pt idx="51">
                  <c:v>1685</c:v>
                </c:pt>
                <c:pt idx="52">
                  <c:v>1686</c:v>
                </c:pt>
                <c:pt idx="53">
                  <c:v>1687</c:v>
                </c:pt>
                <c:pt idx="54">
                  <c:v>1688</c:v>
                </c:pt>
                <c:pt idx="55">
                  <c:v>1689</c:v>
                </c:pt>
                <c:pt idx="56">
                  <c:v>1690</c:v>
                </c:pt>
                <c:pt idx="57">
                  <c:v>1691</c:v>
                </c:pt>
                <c:pt idx="58">
                  <c:v>1692</c:v>
                </c:pt>
                <c:pt idx="59">
                  <c:v>1693</c:v>
                </c:pt>
                <c:pt idx="60">
                  <c:v>1694</c:v>
                </c:pt>
                <c:pt idx="61">
                  <c:v>1695</c:v>
                </c:pt>
                <c:pt idx="62">
                  <c:v>1696</c:v>
                </c:pt>
                <c:pt idx="63">
                  <c:v>1697</c:v>
                </c:pt>
                <c:pt idx="64">
                  <c:v>1698</c:v>
                </c:pt>
                <c:pt idx="65">
                  <c:v>1699</c:v>
                </c:pt>
                <c:pt idx="66">
                  <c:v>1700</c:v>
                </c:pt>
                <c:pt idx="67">
                  <c:v>1701</c:v>
                </c:pt>
                <c:pt idx="68">
                  <c:v>1702</c:v>
                </c:pt>
                <c:pt idx="69">
                  <c:v>1703</c:v>
                </c:pt>
                <c:pt idx="70">
                  <c:v>1704</c:v>
                </c:pt>
                <c:pt idx="71">
                  <c:v>1705</c:v>
                </c:pt>
                <c:pt idx="72">
                  <c:v>1706</c:v>
                </c:pt>
                <c:pt idx="73">
                  <c:v>1707</c:v>
                </c:pt>
                <c:pt idx="74">
                  <c:v>1708</c:v>
                </c:pt>
                <c:pt idx="75">
                  <c:v>1709</c:v>
                </c:pt>
                <c:pt idx="76">
                  <c:v>1710</c:v>
                </c:pt>
                <c:pt idx="77">
                  <c:v>1711</c:v>
                </c:pt>
                <c:pt idx="78">
                  <c:v>1712</c:v>
                </c:pt>
                <c:pt idx="79">
                  <c:v>1713</c:v>
                </c:pt>
                <c:pt idx="80">
                  <c:v>1714</c:v>
                </c:pt>
                <c:pt idx="81">
                  <c:v>1715</c:v>
                </c:pt>
                <c:pt idx="82">
                  <c:v>1716</c:v>
                </c:pt>
                <c:pt idx="83">
                  <c:v>1717</c:v>
                </c:pt>
                <c:pt idx="84">
                  <c:v>1718</c:v>
                </c:pt>
                <c:pt idx="85">
                  <c:v>1719</c:v>
                </c:pt>
                <c:pt idx="86">
                  <c:v>1720</c:v>
                </c:pt>
                <c:pt idx="87">
                  <c:v>1721</c:v>
                </c:pt>
                <c:pt idx="88">
                  <c:v>1722</c:v>
                </c:pt>
                <c:pt idx="89">
                  <c:v>1723</c:v>
                </c:pt>
                <c:pt idx="90">
                  <c:v>1724</c:v>
                </c:pt>
                <c:pt idx="91">
                  <c:v>1725</c:v>
                </c:pt>
                <c:pt idx="92">
                  <c:v>1726</c:v>
                </c:pt>
                <c:pt idx="93">
                  <c:v>1727</c:v>
                </c:pt>
                <c:pt idx="94">
                  <c:v>1728</c:v>
                </c:pt>
                <c:pt idx="95">
                  <c:v>1729</c:v>
                </c:pt>
                <c:pt idx="96">
                  <c:v>1730</c:v>
                </c:pt>
                <c:pt idx="97">
                  <c:v>1731</c:v>
                </c:pt>
                <c:pt idx="98">
                  <c:v>1732</c:v>
                </c:pt>
                <c:pt idx="99">
                  <c:v>1733</c:v>
                </c:pt>
                <c:pt idx="100">
                  <c:v>1734</c:v>
                </c:pt>
                <c:pt idx="101">
                  <c:v>1735</c:v>
                </c:pt>
                <c:pt idx="102">
                  <c:v>1736</c:v>
                </c:pt>
                <c:pt idx="103">
                  <c:v>1737</c:v>
                </c:pt>
                <c:pt idx="104">
                  <c:v>1738</c:v>
                </c:pt>
                <c:pt idx="105">
                  <c:v>1739</c:v>
                </c:pt>
                <c:pt idx="106">
                  <c:v>1740</c:v>
                </c:pt>
                <c:pt idx="107">
                  <c:v>1741</c:v>
                </c:pt>
                <c:pt idx="108">
                  <c:v>1742</c:v>
                </c:pt>
                <c:pt idx="109">
                  <c:v>1743</c:v>
                </c:pt>
                <c:pt idx="110">
                  <c:v>1744</c:v>
                </c:pt>
                <c:pt idx="111">
                  <c:v>1745</c:v>
                </c:pt>
                <c:pt idx="112">
                  <c:v>1746</c:v>
                </c:pt>
                <c:pt idx="113">
                  <c:v>1747</c:v>
                </c:pt>
                <c:pt idx="114">
                  <c:v>1748</c:v>
                </c:pt>
                <c:pt idx="115">
                  <c:v>1749</c:v>
                </c:pt>
                <c:pt idx="116">
                  <c:v>1750</c:v>
                </c:pt>
                <c:pt idx="117">
                  <c:v>1751</c:v>
                </c:pt>
                <c:pt idx="118">
                  <c:v>1752</c:v>
                </c:pt>
                <c:pt idx="119">
                  <c:v>1753</c:v>
                </c:pt>
                <c:pt idx="120">
                  <c:v>1754</c:v>
                </c:pt>
                <c:pt idx="121">
                  <c:v>1755</c:v>
                </c:pt>
                <c:pt idx="122">
                  <c:v>1756</c:v>
                </c:pt>
                <c:pt idx="123">
                  <c:v>1757</c:v>
                </c:pt>
                <c:pt idx="124">
                  <c:v>1758</c:v>
                </c:pt>
                <c:pt idx="125">
                  <c:v>1759</c:v>
                </c:pt>
                <c:pt idx="126">
                  <c:v>1760</c:v>
                </c:pt>
                <c:pt idx="127">
                  <c:v>1761</c:v>
                </c:pt>
                <c:pt idx="128">
                  <c:v>1762</c:v>
                </c:pt>
                <c:pt idx="129">
                  <c:v>1763</c:v>
                </c:pt>
                <c:pt idx="130">
                  <c:v>1764</c:v>
                </c:pt>
                <c:pt idx="131">
                  <c:v>1765</c:v>
                </c:pt>
                <c:pt idx="132">
                  <c:v>1766</c:v>
                </c:pt>
                <c:pt idx="133">
                  <c:v>1767</c:v>
                </c:pt>
                <c:pt idx="134">
                  <c:v>1768</c:v>
                </c:pt>
                <c:pt idx="135">
                  <c:v>1769</c:v>
                </c:pt>
                <c:pt idx="136">
                  <c:v>1770</c:v>
                </c:pt>
                <c:pt idx="137">
                  <c:v>1771</c:v>
                </c:pt>
                <c:pt idx="138">
                  <c:v>1772</c:v>
                </c:pt>
                <c:pt idx="139">
                  <c:v>1773</c:v>
                </c:pt>
                <c:pt idx="140">
                  <c:v>1774</c:v>
                </c:pt>
                <c:pt idx="141">
                  <c:v>1775</c:v>
                </c:pt>
                <c:pt idx="142">
                  <c:v>1776</c:v>
                </c:pt>
                <c:pt idx="143">
                  <c:v>1777</c:v>
                </c:pt>
                <c:pt idx="144">
                  <c:v>1778</c:v>
                </c:pt>
                <c:pt idx="145">
                  <c:v>1779</c:v>
                </c:pt>
                <c:pt idx="146">
                  <c:v>1780</c:v>
                </c:pt>
                <c:pt idx="147">
                  <c:v>1781</c:v>
                </c:pt>
                <c:pt idx="148">
                  <c:v>1782</c:v>
                </c:pt>
                <c:pt idx="149">
                  <c:v>1783</c:v>
                </c:pt>
                <c:pt idx="150">
                  <c:v>1784</c:v>
                </c:pt>
                <c:pt idx="151">
                  <c:v>1785</c:v>
                </c:pt>
                <c:pt idx="152">
                  <c:v>1786</c:v>
                </c:pt>
                <c:pt idx="153">
                  <c:v>1787</c:v>
                </c:pt>
                <c:pt idx="154">
                  <c:v>1788</c:v>
                </c:pt>
                <c:pt idx="155">
                  <c:v>1789</c:v>
                </c:pt>
                <c:pt idx="156">
                  <c:v>1790</c:v>
                </c:pt>
                <c:pt idx="157">
                  <c:v>1791</c:v>
                </c:pt>
                <c:pt idx="158">
                  <c:v>1792</c:v>
                </c:pt>
                <c:pt idx="159">
                  <c:v>1793</c:v>
                </c:pt>
                <c:pt idx="160">
                  <c:v>1794</c:v>
                </c:pt>
                <c:pt idx="161">
                  <c:v>1795</c:v>
                </c:pt>
                <c:pt idx="162">
                  <c:v>1796</c:v>
                </c:pt>
                <c:pt idx="163">
                  <c:v>1797</c:v>
                </c:pt>
                <c:pt idx="164">
                  <c:v>1798</c:v>
                </c:pt>
                <c:pt idx="165">
                  <c:v>1799</c:v>
                </c:pt>
                <c:pt idx="166">
                  <c:v>1800</c:v>
                </c:pt>
                <c:pt idx="167">
                  <c:v>1801</c:v>
                </c:pt>
                <c:pt idx="168">
                  <c:v>1802</c:v>
                </c:pt>
                <c:pt idx="169">
                  <c:v>1803</c:v>
                </c:pt>
                <c:pt idx="170">
                  <c:v>1804</c:v>
                </c:pt>
                <c:pt idx="171">
                  <c:v>1805</c:v>
                </c:pt>
                <c:pt idx="172">
                  <c:v>1806</c:v>
                </c:pt>
                <c:pt idx="173">
                  <c:v>1807</c:v>
                </c:pt>
                <c:pt idx="174">
                  <c:v>1808</c:v>
                </c:pt>
                <c:pt idx="175">
                  <c:v>1809</c:v>
                </c:pt>
                <c:pt idx="176">
                  <c:v>1810</c:v>
                </c:pt>
                <c:pt idx="177">
                  <c:v>1811</c:v>
                </c:pt>
                <c:pt idx="178">
                  <c:v>1812</c:v>
                </c:pt>
                <c:pt idx="179">
                  <c:v>1813</c:v>
                </c:pt>
                <c:pt idx="180">
                  <c:v>1814</c:v>
                </c:pt>
                <c:pt idx="181">
                  <c:v>1815</c:v>
                </c:pt>
                <c:pt idx="182">
                  <c:v>1816</c:v>
                </c:pt>
                <c:pt idx="183">
                  <c:v>1817</c:v>
                </c:pt>
                <c:pt idx="184">
                  <c:v>1818</c:v>
                </c:pt>
                <c:pt idx="185">
                  <c:v>1819</c:v>
                </c:pt>
                <c:pt idx="186">
                  <c:v>1820</c:v>
                </c:pt>
                <c:pt idx="187">
                  <c:v>1821</c:v>
                </c:pt>
                <c:pt idx="188">
                  <c:v>1822</c:v>
                </c:pt>
                <c:pt idx="189">
                  <c:v>1823</c:v>
                </c:pt>
                <c:pt idx="190">
                  <c:v>1824</c:v>
                </c:pt>
                <c:pt idx="191">
                  <c:v>1825</c:v>
                </c:pt>
                <c:pt idx="192">
                  <c:v>1826</c:v>
                </c:pt>
                <c:pt idx="193">
                  <c:v>1827</c:v>
                </c:pt>
                <c:pt idx="194">
                  <c:v>1828</c:v>
                </c:pt>
                <c:pt idx="195">
                  <c:v>1829</c:v>
                </c:pt>
                <c:pt idx="196">
                  <c:v>1830</c:v>
                </c:pt>
                <c:pt idx="197">
                  <c:v>1831</c:v>
                </c:pt>
                <c:pt idx="198">
                  <c:v>1832</c:v>
                </c:pt>
                <c:pt idx="199">
                  <c:v>1833</c:v>
                </c:pt>
                <c:pt idx="200">
                  <c:v>1834</c:v>
                </c:pt>
                <c:pt idx="201">
                  <c:v>1835</c:v>
                </c:pt>
                <c:pt idx="202">
                  <c:v>1836</c:v>
                </c:pt>
                <c:pt idx="203">
                  <c:v>1837</c:v>
                </c:pt>
                <c:pt idx="204">
                  <c:v>1838</c:v>
                </c:pt>
                <c:pt idx="205">
                  <c:v>1839</c:v>
                </c:pt>
                <c:pt idx="206">
                  <c:v>1840</c:v>
                </c:pt>
                <c:pt idx="207">
                  <c:v>1841</c:v>
                </c:pt>
                <c:pt idx="208">
                  <c:v>1842</c:v>
                </c:pt>
                <c:pt idx="209">
                  <c:v>1843</c:v>
                </c:pt>
                <c:pt idx="210">
                  <c:v>1844</c:v>
                </c:pt>
                <c:pt idx="211">
                  <c:v>1845</c:v>
                </c:pt>
                <c:pt idx="212">
                  <c:v>1846</c:v>
                </c:pt>
                <c:pt idx="213">
                  <c:v>1847</c:v>
                </c:pt>
                <c:pt idx="214">
                  <c:v>1848</c:v>
                </c:pt>
                <c:pt idx="215">
                  <c:v>1849</c:v>
                </c:pt>
                <c:pt idx="216">
                  <c:v>1850</c:v>
                </c:pt>
                <c:pt idx="217">
                  <c:v>1851</c:v>
                </c:pt>
                <c:pt idx="218">
                  <c:v>1852</c:v>
                </c:pt>
                <c:pt idx="219">
                  <c:v>1853</c:v>
                </c:pt>
                <c:pt idx="220">
                  <c:v>1854</c:v>
                </c:pt>
                <c:pt idx="221">
                  <c:v>1855</c:v>
                </c:pt>
                <c:pt idx="222">
                  <c:v>1856</c:v>
                </c:pt>
                <c:pt idx="223">
                  <c:v>1857</c:v>
                </c:pt>
                <c:pt idx="224">
                  <c:v>1858</c:v>
                </c:pt>
                <c:pt idx="225">
                  <c:v>1859</c:v>
                </c:pt>
                <c:pt idx="226">
                  <c:v>1860</c:v>
                </c:pt>
                <c:pt idx="227">
                  <c:v>1861</c:v>
                </c:pt>
                <c:pt idx="228">
                  <c:v>1862</c:v>
                </c:pt>
                <c:pt idx="229">
                  <c:v>1863</c:v>
                </c:pt>
                <c:pt idx="230">
                  <c:v>1864</c:v>
                </c:pt>
                <c:pt idx="231">
                  <c:v>1865</c:v>
                </c:pt>
                <c:pt idx="232">
                  <c:v>1866</c:v>
                </c:pt>
                <c:pt idx="233">
                  <c:v>1867</c:v>
                </c:pt>
                <c:pt idx="234">
                  <c:v>1868</c:v>
                </c:pt>
                <c:pt idx="235">
                  <c:v>1869</c:v>
                </c:pt>
                <c:pt idx="236">
                  <c:v>1870</c:v>
                </c:pt>
                <c:pt idx="237">
                  <c:v>1871</c:v>
                </c:pt>
                <c:pt idx="238">
                  <c:v>1872</c:v>
                </c:pt>
                <c:pt idx="239">
                  <c:v>1873</c:v>
                </c:pt>
                <c:pt idx="240">
                  <c:v>1874</c:v>
                </c:pt>
                <c:pt idx="241">
                  <c:v>1875</c:v>
                </c:pt>
                <c:pt idx="242">
                  <c:v>1876</c:v>
                </c:pt>
                <c:pt idx="243">
                  <c:v>1877</c:v>
                </c:pt>
                <c:pt idx="244">
                  <c:v>1878</c:v>
                </c:pt>
                <c:pt idx="245">
                  <c:v>1879</c:v>
                </c:pt>
                <c:pt idx="246">
                  <c:v>1880</c:v>
                </c:pt>
                <c:pt idx="247">
                  <c:v>1881</c:v>
                </c:pt>
                <c:pt idx="248">
                  <c:v>1882</c:v>
                </c:pt>
                <c:pt idx="249">
                  <c:v>1883</c:v>
                </c:pt>
                <c:pt idx="250">
                  <c:v>1884</c:v>
                </c:pt>
                <c:pt idx="251">
                  <c:v>1885</c:v>
                </c:pt>
                <c:pt idx="252">
                  <c:v>1886</c:v>
                </c:pt>
                <c:pt idx="253">
                  <c:v>1887</c:v>
                </c:pt>
                <c:pt idx="254">
                  <c:v>1888</c:v>
                </c:pt>
                <c:pt idx="255">
                  <c:v>1889</c:v>
                </c:pt>
                <c:pt idx="256">
                  <c:v>1890</c:v>
                </c:pt>
                <c:pt idx="257">
                  <c:v>1891</c:v>
                </c:pt>
                <c:pt idx="258">
                  <c:v>1892</c:v>
                </c:pt>
                <c:pt idx="259">
                  <c:v>1893</c:v>
                </c:pt>
                <c:pt idx="260">
                  <c:v>1894</c:v>
                </c:pt>
                <c:pt idx="261">
                  <c:v>1895</c:v>
                </c:pt>
                <c:pt idx="262">
                  <c:v>1896</c:v>
                </c:pt>
                <c:pt idx="263">
                  <c:v>1897</c:v>
                </c:pt>
                <c:pt idx="264">
                  <c:v>1898</c:v>
                </c:pt>
                <c:pt idx="265">
                  <c:v>1899</c:v>
                </c:pt>
                <c:pt idx="266">
                  <c:v>1900</c:v>
                </c:pt>
                <c:pt idx="267">
                  <c:v>1901</c:v>
                </c:pt>
                <c:pt idx="268">
                  <c:v>1902</c:v>
                </c:pt>
                <c:pt idx="269">
                  <c:v>1903</c:v>
                </c:pt>
                <c:pt idx="270">
                  <c:v>1904</c:v>
                </c:pt>
                <c:pt idx="271">
                  <c:v>1905</c:v>
                </c:pt>
                <c:pt idx="272">
                  <c:v>1906</c:v>
                </c:pt>
                <c:pt idx="273">
                  <c:v>1907</c:v>
                </c:pt>
                <c:pt idx="274">
                  <c:v>1908</c:v>
                </c:pt>
                <c:pt idx="275">
                  <c:v>1909</c:v>
                </c:pt>
                <c:pt idx="276">
                  <c:v>1910</c:v>
                </c:pt>
                <c:pt idx="277">
                  <c:v>1911</c:v>
                </c:pt>
                <c:pt idx="278">
                  <c:v>1912</c:v>
                </c:pt>
                <c:pt idx="279">
                  <c:v>1913</c:v>
                </c:pt>
                <c:pt idx="280">
                  <c:v>1914</c:v>
                </c:pt>
                <c:pt idx="281">
                  <c:v>1915</c:v>
                </c:pt>
                <c:pt idx="282">
                  <c:v>1916</c:v>
                </c:pt>
                <c:pt idx="283">
                  <c:v>1917</c:v>
                </c:pt>
                <c:pt idx="284">
                  <c:v>1918</c:v>
                </c:pt>
                <c:pt idx="285">
                  <c:v>1919</c:v>
                </c:pt>
                <c:pt idx="286">
                  <c:v>1920</c:v>
                </c:pt>
                <c:pt idx="287">
                  <c:v>1921</c:v>
                </c:pt>
                <c:pt idx="288">
                  <c:v>1922</c:v>
                </c:pt>
                <c:pt idx="289">
                  <c:v>1923</c:v>
                </c:pt>
                <c:pt idx="290">
                  <c:v>1924</c:v>
                </c:pt>
                <c:pt idx="291">
                  <c:v>1925</c:v>
                </c:pt>
                <c:pt idx="292">
                  <c:v>1926</c:v>
                </c:pt>
                <c:pt idx="293">
                  <c:v>1927</c:v>
                </c:pt>
                <c:pt idx="294">
                  <c:v>1928</c:v>
                </c:pt>
                <c:pt idx="295">
                  <c:v>1929</c:v>
                </c:pt>
                <c:pt idx="296">
                  <c:v>1930</c:v>
                </c:pt>
                <c:pt idx="297">
                  <c:v>1931</c:v>
                </c:pt>
                <c:pt idx="298">
                  <c:v>1932</c:v>
                </c:pt>
                <c:pt idx="299">
                  <c:v>1933</c:v>
                </c:pt>
                <c:pt idx="300">
                  <c:v>1934</c:v>
                </c:pt>
                <c:pt idx="301">
                  <c:v>1935</c:v>
                </c:pt>
                <c:pt idx="302">
                  <c:v>1936</c:v>
                </c:pt>
                <c:pt idx="303">
                  <c:v>1937</c:v>
                </c:pt>
                <c:pt idx="304">
                  <c:v>1938</c:v>
                </c:pt>
                <c:pt idx="305">
                  <c:v>1939</c:v>
                </c:pt>
                <c:pt idx="306">
                  <c:v>1940</c:v>
                </c:pt>
                <c:pt idx="307">
                  <c:v>1941</c:v>
                </c:pt>
                <c:pt idx="308">
                  <c:v>1942</c:v>
                </c:pt>
                <c:pt idx="309">
                  <c:v>1943</c:v>
                </c:pt>
                <c:pt idx="310">
                  <c:v>1944</c:v>
                </c:pt>
                <c:pt idx="311">
                  <c:v>1945</c:v>
                </c:pt>
                <c:pt idx="312">
                  <c:v>1946</c:v>
                </c:pt>
                <c:pt idx="313">
                  <c:v>1947</c:v>
                </c:pt>
                <c:pt idx="314">
                  <c:v>1948</c:v>
                </c:pt>
                <c:pt idx="315">
                  <c:v>1949</c:v>
                </c:pt>
                <c:pt idx="316">
                  <c:v>1950</c:v>
                </c:pt>
                <c:pt idx="317">
                  <c:v>1951</c:v>
                </c:pt>
                <c:pt idx="318">
                  <c:v>1952</c:v>
                </c:pt>
                <c:pt idx="319">
                  <c:v>1953</c:v>
                </c:pt>
                <c:pt idx="320">
                  <c:v>1954</c:v>
                </c:pt>
                <c:pt idx="321">
                  <c:v>1955</c:v>
                </c:pt>
                <c:pt idx="322">
                  <c:v>1956</c:v>
                </c:pt>
                <c:pt idx="323">
                  <c:v>1957</c:v>
                </c:pt>
                <c:pt idx="324">
                  <c:v>1958</c:v>
                </c:pt>
                <c:pt idx="325">
                  <c:v>1959</c:v>
                </c:pt>
                <c:pt idx="326">
                  <c:v>1960</c:v>
                </c:pt>
                <c:pt idx="327">
                  <c:v>1961</c:v>
                </c:pt>
                <c:pt idx="328">
                  <c:v>1962</c:v>
                </c:pt>
                <c:pt idx="329">
                  <c:v>1963</c:v>
                </c:pt>
                <c:pt idx="330">
                  <c:v>1964</c:v>
                </c:pt>
                <c:pt idx="331">
                  <c:v>1965</c:v>
                </c:pt>
                <c:pt idx="332">
                  <c:v>1966</c:v>
                </c:pt>
                <c:pt idx="333">
                  <c:v>1967</c:v>
                </c:pt>
                <c:pt idx="334">
                  <c:v>1968</c:v>
                </c:pt>
                <c:pt idx="335">
                  <c:v>1969</c:v>
                </c:pt>
                <c:pt idx="336">
                  <c:v>1970</c:v>
                </c:pt>
                <c:pt idx="337">
                  <c:v>1971</c:v>
                </c:pt>
                <c:pt idx="338">
                  <c:v>1972</c:v>
                </c:pt>
                <c:pt idx="339">
                  <c:v>1973</c:v>
                </c:pt>
                <c:pt idx="340">
                  <c:v>1974</c:v>
                </c:pt>
                <c:pt idx="341">
                  <c:v>1975</c:v>
                </c:pt>
                <c:pt idx="342">
                  <c:v>1976</c:v>
                </c:pt>
                <c:pt idx="343">
                  <c:v>1977</c:v>
                </c:pt>
                <c:pt idx="344">
                  <c:v>1978</c:v>
                </c:pt>
                <c:pt idx="345">
                  <c:v>1979</c:v>
                </c:pt>
                <c:pt idx="346">
                  <c:v>1980</c:v>
                </c:pt>
                <c:pt idx="347">
                  <c:v>1981</c:v>
                </c:pt>
                <c:pt idx="348">
                  <c:v>1982</c:v>
                </c:pt>
                <c:pt idx="349">
                  <c:v>1983</c:v>
                </c:pt>
                <c:pt idx="350">
                  <c:v>1984</c:v>
                </c:pt>
                <c:pt idx="351">
                  <c:v>1985</c:v>
                </c:pt>
                <c:pt idx="352">
                  <c:v>1986</c:v>
                </c:pt>
                <c:pt idx="353">
                  <c:v>1987</c:v>
                </c:pt>
                <c:pt idx="354">
                  <c:v>1988</c:v>
                </c:pt>
                <c:pt idx="355">
                  <c:v>1989</c:v>
                </c:pt>
                <c:pt idx="356">
                  <c:v>1990</c:v>
                </c:pt>
              </c:numCache>
            </c:numRef>
          </c:xVal>
          <c:yVal>
            <c:numRef>
              <c:f>zoc1a!$V$2:$V$358</c:f>
              <c:numCache>
                <c:formatCode>General</c:formatCode>
                <c:ptCount val="357"/>
                <c:pt idx="0">
                  <c:v>1.6637929768995037</c:v>
                </c:pt>
                <c:pt idx="1">
                  <c:v>1.6568556191720603</c:v>
                </c:pt>
                <c:pt idx="2">
                  <c:v>1.6499572084984189</c:v>
                </c:pt>
                <c:pt idx="3">
                  <c:v>1.643097526225735</c:v>
                </c:pt>
                <c:pt idx="4">
                  <c:v>1.6362763549287043</c:v>
                </c:pt>
                <c:pt idx="5">
                  <c:v>1.6294934784026707</c:v>
                </c:pt>
                <c:pt idx="6">
                  <c:v>1.622748681656774</c:v>
                </c:pt>
                <c:pt idx="7">
                  <c:v>1.616041750907135</c:v>
                </c:pt>
                <c:pt idx="8">
                  <c:v>1.6093724735700796</c:v>
                </c:pt>
                <c:pt idx="9">
                  <c:v>1.602740638255401</c:v>
                </c:pt>
                <c:pt idx="10">
                  <c:v>1.596146034759659</c:v>
                </c:pt>
                <c:pt idx="11">
                  <c:v>1.5895884540595175</c:v>
                </c:pt>
                <c:pt idx="12">
                  <c:v>1.5830676883051196</c:v>
                </c:pt>
                <c:pt idx="13">
                  <c:v>1.576583530813499</c:v>
                </c:pt>
                <c:pt idx="14">
                  <c:v>1.5701357760620294</c:v>
                </c:pt>
                <c:pt idx="15">
                  <c:v>1.5637242196819101</c:v>
                </c:pt>
                <c:pt idx="16">
                  <c:v>1.557348658451688</c:v>
                </c:pt>
                <c:pt idx="17">
                  <c:v>1.551008890290817</c:v>
                </c:pt>
                <c:pt idx="18">
                  <c:v>1.544704714253252</c:v>
                </c:pt>
                <c:pt idx="19">
                  <c:v>1.5384359305210802</c:v>
                </c:pt>
                <c:pt idx="20">
                  <c:v>1.5322023403981877</c:v>
                </c:pt>
                <c:pt idx="21">
                  <c:v>1.5260037463039611</c:v>
                </c:pt>
                <c:pt idx="22">
                  <c:v>1.5198399517670256</c:v>
                </c:pt>
                <c:pt idx="23">
                  <c:v>1.5137107614190168</c:v>
                </c:pt>
                <c:pt idx="24">
                  <c:v>1.5076159809883896</c:v>
                </c:pt>
                <c:pt idx="25">
                  <c:v>1.5015554172942589</c:v>
                </c:pt>
                <c:pt idx="26">
                  <c:v>1.4955288782402778</c:v>
                </c:pt>
                <c:pt idx="27">
                  <c:v>1.4895361728085486</c:v>
                </c:pt>
                <c:pt idx="28">
                  <c:v>1.4835771110535674</c:v>
                </c:pt>
                <c:pt idx="29">
                  <c:v>1.477651504096205</c:v>
                </c:pt>
                <c:pt idx="30">
                  <c:v>1.4717591641177192</c:v>
                </c:pt>
                <c:pt idx="31">
                  <c:v>1.4658999043538017</c:v>
                </c:pt>
                <c:pt idx="32">
                  <c:v>1.4600735390886588</c:v>
                </c:pt>
                <c:pt idx="33">
                  <c:v>1.4542798836491251</c:v>
                </c:pt>
                <c:pt idx="34">
                  <c:v>1.4485187543988089</c:v>
                </c:pt>
                <c:pt idx="35">
                  <c:v>1.4427899687322729</c:v>
                </c:pt>
                <c:pt idx="36">
                  <c:v>1.4370933450692465</c:v>
                </c:pt>
                <c:pt idx="37">
                  <c:v>1.4314287028488684</c:v>
                </c:pt>
                <c:pt idx="38">
                  <c:v>1.4257958625239662</c:v>
                </c:pt>
                <c:pt idx="39">
                  <c:v>1.4201946455553633</c:v>
                </c:pt>
                <c:pt idx="40">
                  <c:v>1.4146248744062213</c:v>
                </c:pt>
                <c:pt idx="41">
                  <c:v>1.4090863725364122</c:v>
                </c:pt>
                <c:pt idx="42">
                  <c:v>1.4035789643969223</c:v>
                </c:pt>
                <c:pt idx="43">
                  <c:v>1.3981024754242888</c:v>
                </c:pt>
                <c:pt idx="44">
                  <c:v>1.3926567320350667</c:v>
                </c:pt>
                <c:pt idx="45">
                  <c:v>1.3872415616203262</c:v>
                </c:pt>
                <c:pt idx="46">
                  <c:v>1.3818567925401826</c:v>
                </c:pt>
                <c:pt idx="47">
                  <c:v>1.3765022541183549</c:v>
                </c:pt>
                <c:pt idx="48">
                  <c:v>1.3711777766367577</c:v>
                </c:pt>
                <c:pt idx="49">
                  <c:v>1.3658831913301195</c:v>
                </c:pt>
                <c:pt idx="50">
                  <c:v>1.3606183303806354</c:v>
                </c:pt>
                <c:pt idx="51">
                  <c:v>1.3553830269126474</c:v>
                </c:pt>
                <c:pt idx="52">
                  <c:v>1.3501771149873543</c:v>
                </c:pt>
                <c:pt idx="53">
                  <c:v>1.3450004295975535</c:v>
                </c:pt>
                <c:pt idx="54">
                  <c:v>1.3398528066624094</c:v>
                </c:pt>
                <c:pt idx="55">
                  <c:v>1.334734083022254</c:v>
                </c:pt>
                <c:pt idx="56">
                  <c:v>1.3296440964334146</c:v>
                </c:pt>
                <c:pt idx="57">
                  <c:v>1.3245826855630711</c:v>
                </c:pt>
                <c:pt idx="58">
                  <c:v>1.3195496899841439</c:v>
                </c:pt>
                <c:pt idx="59">
                  <c:v>1.3145449501702062</c:v>
                </c:pt>
                <c:pt idx="60">
                  <c:v>1.3095683074904307</c:v>
                </c:pt>
                <c:pt idx="61">
                  <c:v>1.3046196042045595</c:v>
                </c:pt>
                <c:pt idx="62">
                  <c:v>1.2996986834579054</c:v>
                </c:pt>
                <c:pt idx="63">
                  <c:v>1.2948053892763793</c:v>
                </c:pt>
                <c:pt idx="64">
                  <c:v>1.2899395665615478</c:v>
                </c:pt>
                <c:pt idx="65">
                  <c:v>1.2851010610857159</c:v>
                </c:pt>
                <c:pt idx="66">
                  <c:v>1.2802897194870386</c:v>
                </c:pt>
                <c:pt idx="67">
                  <c:v>1.2755053892646615</c:v>
                </c:pt>
                <c:pt idx="68">
                  <c:v>1.270747918773885</c:v>
                </c:pt>
                <c:pt idx="69">
                  <c:v>1.2660171572213594</c:v>
                </c:pt>
                <c:pt idx="70">
                  <c:v>1.2613129546603039</c:v>
                </c:pt>
                <c:pt idx="71">
                  <c:v>1.2566351619857556</c:v>
                </c:pt>
                <c:pt idx="72">
                  <c:v>1.2519836309298422</c:v>
                </c:pt>
                <c:pt idx="73">
                  <c:v>1.247358214057082</c:v>
                </c:pt>
                <c:pt idx="74">
                  <c:v>1.2427587647597127</c:v>
                </c:pt>
                <c:pt idx="75">
                  <c:v>1.2381851372530426</c:v>
                </c:pt>
                <c:pt idx="76">
                  <c:v>1.2336371865708309</c:v>
                </c:pt>
                <c:pt idx="77">
                  <c:v>1.2291147685606922</c:v>
                </c:pt>
                <c:pt idx="78">
                  <c:v>1.2246177398795282</c:v>
                </c:pt>
                <c:pt idx="79">
                  <c:v>1.2201459579889831</c:v>
                </c:pt>
                <c:pt idx="80">
                  <c:v>1.2156992811509268</c:v>
                </c:pt>
                <c:pt idx="81">
                  <c:v>1.2112775684229622</c:v>
                </c:pt>
                <c:pt idx="82">
                  <c:v>1.2068806796539568</c:v>
                </c:pt>
                <c:pt idx="83">
                  <c:v>1.202508475479602</c:v>
                </c:pt>
                <c:pt idx="84">
                  <c:v>1.198160817317995</c:v>
                </c:pt>
                <c:pt idx="85">
                  <c:v>1.1938375673652455</c:v>
                </c:pt>
                <c:pt idx="86">
                  <c:v>1.1895385885911094</c:v>
                </c:pt>
                <c:pt idx="87">
                  <c:v>1.185263744734645</c:v>
                </c:pt>
                <c:pt idx="88">
                  <c:v>1.1810129002998933</c:v>
                </c:pt>
                <c:pt idx="89">
                  <c:v>1.176785920551584</c:v>
                </c:pt>
                <c:pt idx="90">
                  <c:v>1.1725826715108647</c:v>
                </c:pt>
                <c:pt idx="91">
                  <c:v>1.1684030199510542</c:v>
                </c:pt>
                <c:pt idx="92">
                  <c:v>1.1642468333934204</c:v>
                </c:pt>
                <c:pt idx="93">
                  <c:v>1.1601139801029798</c:v>
                </c:pt>
                <c:pt idx="94">
                  <c:v>1.156004329084324</c:v>
                </c:pt>
                <c:pt idx="95">
                  <c:v>1.1519177500774656</c:v>
                </c:pt>
                <c:pt idx="96">
                  <c:v>1.1478541135537106</c:v>
                </c:pt>
                <c:pt idx="97">
                  <c:v>1.1438132907115535</c:v>
                </c:pt>
                <c:pt idx="98">
                  <c:v>1.1397951534725927</c:v>
                </c:pt>
                <c:pt idx="99">
                  <c:v>1.1357995744774734</c:v>
                </c:pt>
                <c:pt idx="100">
                  <c:v>1.1318264270818486</c:v>
                </c:pt>
                <c:pt idx="101">
                  <c:v>1.1278755853523665</c:v>
                </c:pt>
                <c:pt idx="102">
                  <c:v>1.123946924062678</c:v>
                </c:pt>
                <c:pt idx="103">
                  <c:v>1.1200403186894683</c:v>
                </c:pt>
                <c:pt idx="104">
                  <c:v>1.1161556454085091</c:v>
                </c:pt>
                <c:pt idx="105">
                  <c:v>1.1122927810907346</c:v>
                </c:pt>
                <c:pt idx="106">
                  <c:v>1.1084516032983383</c:v>
                </c:pt>
                <c:pt idx="107">
                  <c:v>1.1046319902808925</c:v>
                </c:pt>
                <c:pt idx="108">
                  <c:v>1.1008338209714892</c:v>
                </c:pt>
                <c:pt idx="109">
                  <c:v>1.0970569749829024</c:v>
                </c:pt>
                <c:pt idx="110">
                  <c:v>1.0933013326037728</c:v>
                </c:pt>
                <c:pt idx="111">
                  <c:v>1.0895667747948139</c:v>
                </c:pt>
                <c:pt idx="112">
                  <c:v>1.0858531831850373</c:v>
                </c:pt>
                <c:pt idx="113">
                  <c:v>1.0821604400680018</c:v>
                </c:pt>
                <c:pt idx="114">
                  <c:v>1.0784884283980831</c:v>
                </c:pt>
                <c:pt idx="115">
                  <c:v>1.0748370317867626</c:v>
                </c:pt>
                <c:pt idx="116">
                  <c:v>1.0712061344989401</c:v>
                </c:pt>
                <c:pt idx="117">
                  <c:v>1.067595621449263</c:v>
                </c:pt>
                <c:pt idx="118">
                  <c:v>1.0640053781984813</c:v>
                </c:pt>
                <c:pt idx="119">
                  <c:v>1.0604352909498176</c:v>
                </c:pt>
                <c:pt idx="120">
                  <c:v>1.0568852465453626</c:v>
                </c:pt>
                <c:pt idx="121">
                  <c:v>1.0533551324624875</c:v>
                </c:pt>
                <c:pt idx="122">
                  <c:v>1.0498448368102762</c:v>
                </c:pt>
                <c:pt idx="123">
                  <c:v>1.0463542483259807</c:v>
                </c:pt>
                <c:pt idx="124">
                  <c:v>1.0428832563714936</c:v>
                </c:pt>
                <c:pt idx="125">
                  <c:v>1.0394317509298419</c:v>
                </c:pt>
                <c:pt idx="126">
                  <c:v>1.0359996226016985</c:v>
                </c:pt>
                <c:pt idx="127">
                  <c:v>1.0325867626019165</c:v>
                </c:pt>
                <c:pt idx="128">
                  <c:v>1.0291930627560795</c:v>
                </c:pt>
                <c:pt idx="129">
                  <c:v>1.025818415497074</c:v>
                </c:pt>
                <c:pt idx="130">
                  <c:v>1.0224627138616795</c:v>
                </c:pt>
                <c:pt idx="131">
                  <c:v>1.0191258514871784</c:v>
                </c:pt>
                <c:pt idx="132">
                  <c:v>1.015807722607984</c:v>
                </c:pt>
                <c:pt idx="133">
                  <c:v>1.0125082220522894</c:v>
                </c:pt>
                <c:pt idx="134">
                  <c:v>1.0092272452387328</c:v>
                </c:pt>
                <c:pt idx="135">
                  <c:v>1.005964688173083</c:v>
                </c:pt>
                <c:pt idx="136">
                  <c:v>1.0027204474449443</c:v>
                </c:pt>
                <c:pt idx="137">
                  <c:v>0.99949442022447643</c:v>
                </c:pt>
                <c:pt idx="138">
                  <c:v>0.99628650425913734</c:v>
                </c:pt>
                <c:pt idx="139">
                  <c:v>0.99309659787044158</c:v>
                </c:pt>
                <c:pt idx="140">
                  <c:v>0.98992459995073712</c:v>
                </c:pt>
                <c:pt idx="141">
                  <c:v>0.98677040996000098</c:v>
                </c:pt>
                <c:pt idx="142">
                  <c:v>0.98363392792265247</c:v>
                </c:pt>
                <c:pt idx="143">
                  <c:v>0.98051505442438436</c:v>
                </c:pt>
                <c:pt idx="144">
                  <c:v>0.9774136906090114</c:v>
                </c:pt>
                <c:pt idx="145">
                  <c:v>0.97432973817533775</c:v>
                </c:pt>
                <c:pt idx="146">
                  <c:v>0.97126309937404054</c:v>
                </c:pt>
                <c:pt idx="147">
                  <c:v>0.96821367700457195</c:v>
                </c:pt>
                <c:pt idx="148">
                  <c:v>0.9651813744120783</c:v>
                </c:pt>
                <c:pt idx="149">
                  <c:v>0.96216609548433607</c:v>
                </c:pt>
                <c:pt idx="150">
                  <c:v>0.95916774464870613</c:v>
                </c:pt>
                <c:pt idx="151">
                  <c:v>0.95618622686910459</c:v>
                </c:pt>
                <c:pt idx="152">
                  <c:v>0.95322144764298899</c:v>
                </c:pt>
                <c:pt idx="153">
                  <c:v>0.95027331299836493</c:v>
                </c:pt>
                <c:pt idx="154">
                  <c:v>0.94734172949080642</c:v>
                </c:pt>
                <c:pt idx="155">
                  <c:v>0.94442660420049407</c:v>
                </c:pt>
                <c:pt idx="156">
                  <c:v>0.94152784472927076</c:v>
                </c:pt>
                <c:pt idx="157">
                  <c:v>0.9386453591977113</c:v>
                </c:pt>
                <c:pt idx="158">
                  <c:v>0.93577905624221214</c:v>
                </c:pt>
                <c:pt idx="159">
                  <c:v>0.93292884501209428</c:v>
                </c:pt>
                <c:pt idx="160">
                  <c:v>0.93009463516672342</c:v>
                </c:pt>
                <c:pt idx="161">
                  <c:v>0.92727633687264788</c:v>
                </c:pt>
                <c:pt idx="162">
                  <c:v>0.92447386080074989</c:v>
                </c:pt>
                <c:pt idx="163">
                  <c:v>0.92168711812341519</c:v>
                </c:pt>
                <c:pt idx="164">
                  <c:v>0.91891602051171639</c:v>
                </c:pt>
                <c:pt idx="165">
                  <c:v>0.91616048013261442</c:v>
                </c:pt>
                <c:pt idx="166">
                  <c:v>0.91342040964617399</c:v>
                </c:pt>
                <c:pt idx="167">
                  <c:v>0.91069572220279538</c:v>
                </c:pt>
                <c:pt idx="168">
                  <c:v>0.90798633144046148</c:v>
                </c:pt>
                <c:pt idx="169">
                  <c:v>0.90529215148200115</c:v>
                </c:pt>
                <c:pt idx="170">
                  <c:v>0.90261309693236591</c:v>
                </c:pt>
                <c:pt idx="171">
                  <c:v>0.89994908287592457</c:v>
                </c:pt>
                <c:pt idx="172">
                  <c:v>0.89730002487377103</c:v>
                </c:pt>
                <c:pt idx="173">
                  <c:v>0.89466583896104801</c:v>
                </c:pt>
                <c:pt idx="174">
                  <c:v>0.8920464416442857</c:v>
                </c:pt>
                <c:pt idx="175">
                  <c:v>0.88944174989875591</c:v>
                </c:pt>
                <c:pt idx="176">
                  <c:v>0.88685168116583935</c:v>
                </c:pt>
                <c:pt idx="177">
                  <c:v>0.88427615335040943</c:v>
                </c:pt>
                <c:pt idx="178">
                  <c:v>0.8817150848182308</c:v>
                </c:pt>
                <c:pt idx="179">
                  <c:v>0.87916839439337091</c:v>
                </c:pt>
                <c:pt idx="180">
                  <c:v>0.87663600135562736</c:v>
                </c:pt>
                <c:pt idx="181">
                  <c:v>0.87411782543796956</c:v>
                </c:pt>
                <c:pt idx="182">
                  <c:v>0.87161378682399426</c:v>
                </c:pt>
                <c:pt idx="183">
                  <c:v>0.86912380614539619</c:v>
                </c:pt>
                <c:pt idx="184">
                  <c:v>0.86664780447945189</c:v>
                </c:pt>
                <c:pt idx="185">
                  <c:v>0.86418570334651812</c:v>
                </c:pt>
                <c:pt idx="186">
                  <c:v>0.86173742470754511</c:v>
                </c:pt>
                <c:pt idx="187">
                  <c:v>0.85930289096160206</c:v>
                </c:pt>
                <c:pt idx="188">
                  <c:v>0.85688202494341792</c:v>
                </c:pt>
                <c:pt idx="189">
                  <c:v>0.85447474992093597</c:v>
                </c:pt>
                <c:pt idx="190">
                  <c:v>0.85208098959288092</c:v>
                </c:pt>
                <c:pt idx="191">
                  <c:v>0.84970066808634104</c:v>
                </c:pt>
                <c:pt idx="192">
                  <c:v>0.84733370995436308</c:v>
                </c:pt>
                <c:pt idx="193">
                  <c:v>0.84498004017356054</c:v>
                </c:pt>
                <c:pt idx="194">
                  <c:v>0.84263958414173667</c:v>
                </c:pt>
                <c:pt idx="195">
                  <c:v>0.84031226767551892</c:v>
                </c:pt>
                <c:pt idx="196">
                  <c:v>0.83799801700800791</c:v>
                </c:pt>
                <c:pt idx="197">
                  <c:v>0.83569675878643956</c:v>
                </c:pt>
                <c:pt idx="198">
                  <c:v>0.83340842006985993</c:v>
                </c:pt>
                <c:pt idx="199">
                  <c:v>0.83113292832681296</c:v>
                </c:pt>
                <c:pt idx="200">
                  <c:v>0.82887021143304207</c:v>
                </c:pt>
                <c:pt idx="201">
                  <c:v>0.8266201976692038</c:v>
                </c:pt>
                <c:pt idx="202">
                  <c:v>0.8243828157185944</c:v>
                </c:pt>
                <c:pt idx="203">
                  <c:v>0.82215799466488981</c:v>
                </c:pt>
                <c:pt idx="204">
                  <c:v>0.81994566398989754</c:v>
                </c:pt>
                <c:pt idx="205">
                  <c:v>0.81774575357132151</c:v>
                </c:pt>
                <c:pt idx="206">
                  <c:v>0.81555819368053983</c:v>
                </c:pt>
                <c:pt idx="207">
                  <c:v>0.81338291498039417</c:v>
                </c:pt>
                <c:pt idx="208">
                  <c:v>0.81121984852299245</c:v>
                </c:pt>
                <c:pt idx="209">
                  <c:v>0.8090689257475232</c:v>
                </c:pt>
                <c:pt idx="210">
                  <c:v>0.8069300784780824</c:v>
                </c:pt>
                <c:pt idx="211">
                  <c:v>0.80480323892151306</c:v>
                </c:pt>
                <c:pt idx="212">
                  <c:v>0.80268833966525577</c:v>
                </c:pt>
                <c:pt idx="213">
                  <c:v>0.80058531367521235</c:v>
                </c:pt>
                <c:pt idx="214">
                  <c:v>0.79849409429362139</c:v>
                </c:pt>
                <c:pt idx="215">
                  <c:v>0.79641461523694446</c:v>
                </c:pt>
                <c:pt idx="216">
                  <c:v>0.79434681059376644</c:v>
                </c:pt>
                <c:pt idx="217">
                  <c:v>0.79229061482270591</c:v>
                </c:pt>
                <c:pt idx="218">
                  <c:v>0.79024596275033709</c:v>
                </c:pt>
                <c:pt idx="219">
                  <c:v>0.78821278956912499</c:v>
                </c:pt>
                <c:pt idx="220">
                  <c:v>0.7861910308353709</c:v>
                </c:pt>
                <c:pt idx="221">
                  <c:v>0.78418062246716969</c:v>
                </c:pt>
                <c:pt idx="222">
                  <c:v>0.78218150074237913</c:v>
                </c:pt>
                <c:pt idx="223">
                  <c:v>0.78019360229659918</c:v>
                </c:pt>
                <c:pt idx="224">
                  <c:v>0.77821686412116464</c:v>
                </c:pt>
                <c:pt idx="225">
                  <c:v>0.77625122356114717</c:v>
                </c:pt>
                <c:pt idx="226">
                  <c:v>0.77429661831337027</c:v>
                </c:pt>
                <c:pt idx="227">
                  <c:v>0.77235298642443373</c:v>
                </c:pt>
                <c:pt idx="228">
                  <c:v>0.77042026628875004</c:v>
                </c:pt>
                <c:pt idx="229">
                  <c:v>0.76849839664659236</c:v>
                </c:pt>
                <c:pt idx="230">
                  <c:v>0.76658731658215207</c:v>
                </c:pt>
                <c:pt idx="231">
                  <c:v>0.76468696552160831</c:v>
                </c:pt>
                <c:pt idx="232">
                  <c:v>0.76279728323120821</c:v>
                </c:pt>
                <c:pt idx="233">
                  <c:v>0.76091820981535707</c:v>
                </c:pt>
                <c:pt idx="234">
                  <c:v>0.75904968571472087</c:v>
                </c:pt>
                <c:pt idx="235">
                  <c:v>0.75719165170433755</c:v>
                </c:pt>
                <c:pt idx="236">
                  <c:v>0.75534404889174034</c:v>
                </c:pt>
                <c:pt idx="237">
                  <c:v>0.75350681871509106</c:v>
                </c:pt>
                <c:pt idx="238">
                  <c:v>0.7516799029413237</c:v>
                </c:pt>
                <c:pt idx="239">
                  <c:v>0.74986324366429868</c:v>
                </c:pt>
                <c:pt idx="240">
                  <c:v>0.74805678330296776</c:v>
                </c:pt>
                <c:pt idx="241">
                  <c:v>0.74626046459954876</c:v>
                </c:pt>
                <c:pt idx="242">
                  <c:v>0.74447423061771056</c:v>
                </c:pt>
                <c:pt idx="243">
                  <c:v>0.7426980247407684</c:v>
                </c:pt>
                <c:pt idx="244">
                  <c:v>0.74093179066989023</c:v>
                </c:pt>
                <c:pt idx="245">
                  <c:v>0.73917547242231052</c:v>
                </c:pt>
                <c:pt idx="246">
                  <c:v>0.73742901432955787</c:v>
                </c:pt>
                <c:pt idx="247">
                  <c:v>0.73569236103568869</c:v>
                </c:pt>
                <c:pt idx="248">
                  <c:v>0.7339654574955341</c:v>
                </c:pt>
                <c:pt idx="249">
                  <c:v>0.73224824897295404</c:v>
                </c:pt>
                <c:pt idx="250">
                  <c:v>0.7305406810391033</c:v>
                </c:pt>
                <c:pt idx="251">
                  <c:v>0.72884269957070569</c:v>
                </c:pt>
                <c:pt idx="252">
                  <c:v>0.72715425074833884</c:v>
                </c:pt>
                <c:pt idx="253">
                  <c:v>0.72547528105472825</c:v>
                </c:pt>
                <c:pt idx="254">
                  <c:v>0.72380573727305098</c:v>
                </c:pt>
                <c:pt idx="255">
                  <c:v>0.72214556648524897</c:v>
                </c:pt>
                <c:pt idx="256">
                  <c:v>0.72049471607035165</c:v>
                </c:pt>
                <c:pt idx="257">
                  <c:v>0.71885313370280801</c:v>
                </c:pt>
                <c:pt idx="258">
                  <c:v>0.7172207673508284</c:v>
                </c:pt>
                <c:pt idx="259">
                  <c:v>0.71559756527473506</c:v>
                </c:pt>
                <c:pt idx="260">
                  <c:v>0.71398347602532175</c:v>
                </c:pt>
                <c:pt idx="261">
                  <c:v>0.71237844844222409</c:v>
                </c:pt>
                <c:pt idx="262">
                  <c:v>0.71078243165229715</c:v>
                </c:pt>
                <c:pt idx="263">
                  <c:v>0.7091953750680029</c:v>
                </c:pt>
                <c:pt idx="264">
                  <c:v>0.70761722838580754</c:v>
                </c:pt>
                <c:pt idx="265">
                  <c:v>0.70604794158458584</c:v>
                </c:pt>
                <c:pt idx="266">
                  <c:v>0.70448746492403735</c:v>
                </c:pt>
                <c:pt idx="267">
                  <c:v>0.70293574894310829</c:v>
                </c:pt>
                <c:pt idx="268">
                  <c:v>0.70139274445842426</c:v>
                </c:pt>
                <c:pt idx="269">
                  <c:v>0.69985840256273213</c:v>
                </c:pt>
                <c:pt idx="270">
                  <c:v>0.69833267462334869</c:v>
                </c:pt>
                <c:pt idx="271">
                  <c:v>0.69681551228061989</c:v>
                </c:pt>
                <c:pt idx="272">
                  <c:v>0.69530686744638781</c:v>
                </c:pt>
                <c:pt idx="273">
                  <c:v>0.69380669230246661</c:v>
                </c:pt>
                <c:pt idx="274">
                  <c:v>0.6923149392991268</c:v>
                </c:pt>
                <c:pt idx="275">
                  <c:v>0.69083156115358746</c:v>
                </c:pt>
                <c:pt idx="276">
                  <c:v>0.68935651084851901</c:v>
                </c:pt>
                <c:pt idx="277">
                  <c:v>0.68788974163055161</c:v>
                </c:pt>
                <c:pt idx="278">
                  <c:v>0.6864312070087939</c:v>
                </c:pt>
                <c:pt idx="279">
                  <c:v>0.68498086075335907</c:v>
                </c:pt>
                <c:pt idx="280">
                  <c:v>0.68353865689389992</c:v>
                </c:pt>
                <c:pt idx="281">
                  <c:v>0.6821045497181516</c:v>
                </c:pt>
                <c:pt idx="282">
                  <c:v>0.68067849377048262</c:v>
                </c:pt>
                <c:pt idx="283">
                  <c:v>0.67926044385045414</c:v>
                </c:pt>
                <c:pt idx="284">
                  <c:v>0.67785035501138757</c:v>
                </c:pt>
                <c:pt idx="285">
                  <c:v>0.67644818255893946</c:v>
                </c:pt>
                <c:pt idx="286">
                  <c:v>0.67505388204968497</c:v>
                </c:pt>
                <c:pt idx="287">
                  <c:v>0.6736674092897097</c:v>
                </c:pt>
                <c:pt idx="288">
                  <c:v>0.67228872033320808</c:v>
                </c:pt>
                <c:pt idx="289">
                  <c:v>0.67091777148109133</c:v>
                </c:pt>
                <c:pt idx="290">
                  <c:v>0.66955451927960163</c:v>
                </c:pt>
                <c:pt idx="291">
                  <c:v>0.66819892051893515</c:v>
                </c:pt>
                <c:pt idx="292">
                  <c:v>0.66685093223187275</c:v>
                </c:pt>
                <c:pt idx="293">
                  <c:v>0.66551051169241726</c:v>
                </c:pt>
                <c:pt idx="294">
                  <c:v>0.66417761641444006</c:v>
                </c:pt>
                <c:pt idx="295">
                  <c:v>0.66285220415033397</c:v>
                </c:pt>
                <c:pt idx="296">
                  <c:v>0.6615342328896745</c:v>
                </c:pt>
                <c:pt idx="297">
                  <c:v>0.66022366085788786</c:v>
                </c:pt>
                <c:pt idx="298">
                  <c:v>0.65892044651492732</c:v>
                </c:pt>
                <c:pt idx="299">
                  <c:v>0.65762454855395602</c:v>
                </c:pt>
                <c:pt idx="300">
                  <c:v>0.65633592590003842</c:v>
                </c:pt>
                <c:pt idx="301">
                  <c:v>0.65505453770883759</c:v>
                </c:pt>
                <c:pt idx="302">
                  <c:v>0.65378034336532131</c:v>
                </c:pt>
                <c:pt idx="303">
                  <c:v>0.65251330248247408</c:v>
                </c:pt>
                <c:pt idx="304">
                  <c:v>0.65125337490001767</c:v>
                </c:pt>
                <c:pt idx="305">
                  <c:v>0.65000052068313763</c:v>
                </c:pt>
                <c:pt idx="306">
                  <c:v>0.64875470012121783</c:v>
                </c:pt>
                <c:pt idx="307">
                  <c:v>0.64751587372658181</c:v>
                </c:pt>
                <c:pt idx="308">
                  <c:v>0.6462840022332409</c:v>
                </c:pt>
                <c:pt idx="309">
                  <c:v>0.64505904659564983</c:v>
                </c:pt>
                <c:pt idx="310">
                  <c:v>0.64384096798746926</c:v>
                </c:pt>
                <c:pt idx="311">
                  <c:v>0.64262972780033467</c:v>
                </c:pt>
                <c:pt idx="312">
                  <c:v>0.6414252876426334</c:v>
                </c:pt>
                <c:pt idx="313">
                  <c:v>0.64022760933828693</c:v>
                </c:pt>
                <c:pt idx="314">
                  <c:v>0.63903665492554163</c:v>
                </c:pt>
                <c:pt idx="315">
                  <c:v>0.6378523866557646</c:v>
                </c:pt>
                <c:pt idx="316">
                  <c:v>0.63667476699224823</c:v>
                </c:pt>
                <c:pt idx="317">
                  <c:v>0.63550375860901975</c:v>
                </c:pt>
                <c:pt idx="318">
                  <c:v>0.63433932438965823</c:v>
                </c:pt>
                <c:pt idx="319">
                  <c:v>0.63318142742611838</c:v>
                </c:pt>
                <c:pt idx="320">
                  <c:v>0.63203003101756039</c:v>
                </c:pt>
                <c:pt idx="321">
                  <c:v>0.63088509866918685</c:v>
                </c:pt>
                <c:pt idx="322">
                  <c:v>0.62974659409108602</c:v>
                </c:pt>
                <c:pt idx="323">
                  <c:v>0.62861448119708152</c:v>
                </c:pt>
                <c:pt idx="324">
                  <c:v>0.62748872410358858</c:v>
                </c:pt>
                <c:pt idx="325">
                  <c:v>0.6263692871284765</c:v>
                </c:pt>
                <c:pt idx="326">
                  <c:v>0.62525613478993802</c:v>
                </c:pt>
                <c:pt idx="327">
                  <c:v>0.6241492318053643</c:v>
                </c:pt>
                <c:pt idx="328">
                  <c:v>0.62304854309022661</c:v>
                </c:pt>
                <c:pt idx="329">
                  <c:v>0.62195403375696512</c:v>
                </c:pt>
                <c:pt idx="330">
                  <c:v>0.62086566911388141</c:v>
                </c:pt>
                <c:pt idx="331">
                  <c:v>0.61978341466404085</c:v>
                </c:pt>
                <c:pt idx="332">
                  <c:v>0.61870723610417744</c:v>
                </c:pt>
                <c:pt idx="333">
                  <c:v>0.617637099323608</c:v>
                </c:pt>
                <c:pt idx="334">
                  <c:v>0.61657297040314973</c:v>
                </c:pt>
                <c:pt idx="335">
                  <c:v>0.6155148156140462</c:v>
                </c:pt>
                <c:pt idx="336">
                  <c:v>0.61446260141689701</c:v>
                </c:pt>
                <c:pt idx="337">
                  <c:v>0.61341629446059653</c:v>
                </c:pt>
                <c:pt idx="338">
                  <c:v>0.61237586158127466</c:v>
                </c:pt>
                <c:pt idx="339">
                  <c:v>0.61134126980124737</c:v>
                </c:pt>
                <c:pt idx="340">
                  <c:v>0.61031248632797075</c:v>
                </c:pt>
                <c:pt idx="341">
                  <c:v>0.60928947855300164</c:v>
                </c:pt>
                <c:pt idx="342">
                  <c:v>0.60827221405096377</c:v>
                </c:pt>
                <c:pt idx="343">
                  <c:v>0.60726066057852091</c:v>
                </c:pt>
                <c:pt idx="344">
                  <c:v>0.60625478607335381</c:v>
                </c:pt>
                <c:pt idx="345">
                  <c:v>0.6052545586531447</c:v>
                </c:pt>
                <c:pt idx="346">
                  <c:v>0.60425994661456639</c:v>
                </c:pt>
                <c:pt idx="347">
                  <c:v>0.60327091843227754</c:v>
                </c:pt>
                <c:pt idx="348">
                  <c:v>0.60228744275792345</c:v>
                </c:pt>
                <c:pt idx="349">
                  <c:v>0.601309488419142</c:v>
                </c:pt>
                <c:pt idx="350">
                  <c:v>0.60033702441857661</c:v>
                </c:pt>
                <c:pt idx="351">
                  <c:v>0.59937001993289252</c:v>
                </c:pt>
                <c:pt idx="352">
                  <c:v>0.59840844431180085</c:v>
                </c:pt>
                <c:pt idx="353">
                  <c:v>0.59745226707708621</c:v>
                </c:pt>
                <c:pt idx="354">
                  <c:v>0.59650145792164155</c:v>
                </c:pt>
                <c:pt idx="355">
                  <c:v>0.59555598670850685</c:v>
                </c:pt>
                <c:pt idx="356">
                  <c:v>0.59461582346991404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zoc1a!$W$1</c:f>
              <c:strCache>
                <c:ptCount val="1"/>
                <c:pt idx="0">
                  <c:v>2*a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zoc1a!$A$2:$A$358</c:f>
              <c:numCache>
                <c:formatCode>General</c:formatCode>
                <c:ptCount val="357"/>
                <c:pt idx="0">
                  <c:v>1634</c:v>
                </c:pt>
                <c:pt idx="1">
                  <c:v>1635</c:v>
                </c:pt>
                <c:pt idx="2">
                  <c:v>1636</c:v>
                </c:pt>
                <c:pt idx="3">
                  <c:v>1637</c:v>
                </c:pt>
                <c:pt idx="4">
                  <c:v>1638</c:v>
                </c:pt>
                <c:pt idx="5">
                  <c:v>1639</c:v>
                </c:pt>
                <c:pt idx="6">
                  <c:v>1640</c:v>
                </c:pt>
                <c:pt idx="7">
                  <c:v>1641</c:v>
                </c:pt>
                <c:pt idx="8">
                  <c:v>1642</c:v>
                </c:pt>
                <c:pt idx="9">
                  <c:v>1643</c:v>
                </c:pt>
                <c:pt idx="10">
                  <c:v>1644</c:v>
                </c:pt>
                <c:pt idx="11">
                  <c:v>1645</c:v>
                </c:pt>
                <c:pt idx="12">
                  <c:v>1646</c:v>
                </c:pt>
                <c:pt idx="13">
                  <c:v>1647</c:v>
                </c:pt>
                <c:pt idx="14">
                  <c:v>1648</c:v>
                </c:pt>
                <c:pt idx="15">
                  <c:v>1649</c:v>
                </c:pt>
                <c:pt idx="16">
                  <c:v>1650</c:v>
                </c:pt>
                <c:pt idx="17">
                  <c:v>1651</c:v>
                </c:pt>
                <c:pt idx="18">
                  <c:v>1652</c:v>
                </c:pt>
                <c:pt idx="19">
                  <c:v>1653</c:v>
                </c:pt>
                <c:pt idx="20">
                  <c:v>1654</c:v>
                </c:pt>
                <c:pt idx="21">
                  <c:v>1655</c:v>
                </c:pt>
                <c:pt idx="22">
                  <c:v>1656</c:v>
                </c:pt>
                <c:pt idx="23">
                  <c:v>1657</c:v>
                </c:pt>
                <c:pt idx="24">
                  <c:v>1658</c:v>
                </c:pt>
                <c:pt idx="25">
                  <c:v>1659</c:v>
                </c:pt>
                <c:pt idx="26">
                  <c:v>1660</c:v>
                </c:pt>
                <c:pt idx="27">
                  <c:v>1661</c:v>
                </c:pt>
                <c:pt idx="28">
                  <c:v>1662</c:v>
                </c:pt>
                <c:pt idx="29">
                  <c:v>1663</c:v>
                </c:pt>
                <c:pt idx="30">
                  <c:v>1664</c:v>
                </c:pt>
                <c:pt idx="31">
                  <c:v>1665</c:v>
                </c:pt>
                <c:pt idx="32">
                  <c:v>1666</c:v>
                </c:pt>
                <c:pt idx="33">
                  <c:v>1667</c:v>
                </c:pt>
                <c:pt idx="34">
                  <c:v>1668</c:v>
                </c:pt>
                <c:pt idx="35">
                  <c:v>1669</c:v>
                </c:pt>
                <c:pt idx="36">
                  <c:v>1670</c:v>
                </c:pt>
                <c:pt idx="37">
                  <c:v>1671</c:v>
                </c:pt>
                <c:pt idx="38">
                  <c:v>1672</c:v>
                </c:pt>
                <c:pt idx="39">
                  <c:v>1673</c:v>
                </c:pt>
                <c:pt idx="40">
                  <c:v>1674</c:v>
                </c:pt>
                <c:pt idx="41">
                  <c:v>1675</c:v>
                </c:pt>
                <c:pt idx="42">
                  <c:v>1676</c:v>
                </c:pt>
                <c:pt idx="43">
                  <c:v>1677</c:v>
                </c:pt>
                <c:pt idx="44">
                  <c:v>1678</c:v>
                </c:pt>
                <c:pt idx="45">
                  <c:v>1679</c:v>
                </c:pt>
                <c:pt idx="46">
                  <c:v>1680</c:v>
                </c:pt>
                <c:pt idx="47">
                  <c:v>1681</c:v>
                </c:pt>
                <c:pt idx="48">
                  <c:v>1682</c:v>
                </c:pt>
                <c:pt idx="49">
                  <c:v>1683</c:v>
                </c:pt>
                <c:pt idx="50">
                  <c:v>1684</c:v>
                </c:pt>
                <c:pt idx="51">
                  <c:v>1685</c:v>
                </c:pt>
                <c:pt idx="52">
                  <c:v>1686</c:v>
                </c:pt>
                <c:pt idx="53">
                  <c:v>1687</c:v>
                </c:pt>
                <c:pt idx="54">
                  <c:v>1688</c:v>
                </c:pt>
                <c:pt idx="55">
                  <c:v>1689</c:v>
                </c:pt>
                <c:pt idx="56">
                  <c:v>1690</c:v>
                </c:pt>
                <c:pt idx="57">
                  <c:v>1691</c:v>
                </c:pt>
                <c:pt idx="58">
                  <c:v>1692</c:v>
                </c:pt>
                <c:pt idx="59">
                  <c:v>1693</c:v>
                </c:pt>
                <c:pt idx="60">
                  <c:v>1694</c:v>
                </c:pt>
                <c:pt idx="61">
                  <c:v>1695</c:v>
                </c:pt>
                <c:pt idx="62">
                  <c:v>1696</c:v>
                </c:pt>
                <c:pt idx="63">
                  <c:v>1697</c:v>
                </c:pt>
                <c:pt idx="64">
                  <c:v>1698</c:v>
                </c:pt>
                <c:pt idx="65">
                  <c:v>1699</c:v>
                </c:pt>
                <c:pt idx="66">
                  <c:v>1700</c:v>
                </c:pt>
                <c:pt idx="67">
                  <c:v>1701</c:v>
                </c:pt>
                <c:pt idx="68">
                  <c:v>1702</c:v>
                </c:pt>
                <c:pt idx="69">
                  <c:v>1703</c:v>
                </c:pt>
                <c:pt idx="70">
                  <c:v>1704</c:v>
                </c:pt>
                <c:pt idx="71">
                  <c:v>1705</c:v>
                </c:pt>
                <c:pt idx="72">
                  <c:v>1706</c:v>
                </c:pt>
                <c:pt idx="73">
                  <c:v>1707</c:v>
                </c:pt>
                <c:pt idx="74">
                  <c:v>1708</c:v>
                </c:pt>
                <c:pt idx="75">
                  <c:v>1709</c:v>
                </c:pt>
                <c:pt idx="76">
                  <c:v>1710</c:v>
                </c:pt>
                <c:pt idx="77">
                  <c:v>1711</c:v>
                </c:pt>
                <c:pt idx="78">
                  <c:v>1712</c:v>
                </c:pt>
                <c:pt idx="79">
                  <c:v>1713</c:v>
                </c:pt>
                <c:pt idx="80">
                  <c:v>1714</c:v>
                </c:pt>
                <c:pt idx="81">
                  <c:v>1715</c:v>
                </c:pt>
                <c:pt idx="82">
                  <c:v>1716</c:v>
                </c:pt>
                <c:pt idx="83">
                  <c:v>1717</c:v>
                </c:pt>
                <c:pt idx="84">
                  <c:v>1718</c:v>
                </c:pt>
                <c:pt idx="85">
                  <c:v>1719</c:v>
                </c:pt>
                <c:pt idx="86">
                  <c:v>1720</c:v>
                </c:pt>
                <c:pt idx="87">
                  <c:v>1721</c:v>
                </c:pt>
                <c:pt idx="88">
                  <c:v>1722</c:v>
                </c:pt>
                <c:pt idx="89">
                  <c:v>1723</c:v>
                </c:pt>
                <c:pt idx="90">
                  <c:v>1724</c:v>
                </c:pt>
                <c:pt idx="91">
                  <c:v>1725</c:v>
                </c:pt>
                <c:pt idx="92">
                  <c:v>1726</c:v>
                </c:pt>
                <c:pt idx="93">
                  <c:v>1727</c:v>
                </c:pt>
                <c:pt idx="94">
                  <c:v>1728</c:v>
                </c:pt>
                <c:pt idx="95">
                  <c:v>1729</c:v>
                </c:pt>
                <c:pt idx="96">
                  <c:v>1730</c:v>
                </c:pt>
                <c:pt idx="97">
                  <c:v>1731</c:v>
                </c:pt>
                <c:pt idx="98">
                  <c:v>1732</c:v>
                </c:pt>
                <c:pt idx="99">
                  <c:v>1733</c:v>
                </c:pt>
                <c:pt idx="100">
                  <c:v>1734</c:v>
                </c:pt>
                <c:pt idx="101">
                  <c:v>1735</c:v>
                </c:pt>
                <c:pt idx="102">
                  <c:v>1736</c:v>
                </c:pt>
                <c:pt idx="103">
                  <c:v>1737</c:v>
                </c:pt>
                <c:pt idx="104">
                  <c:v>1738</c:v>
                </c:pt>
                <c:pt idx="105">
                  <c:v>1739</c:v>
                </c:pt>
                <c:pt idx="106">
                  <c:v>1740</c:v>
                </c:pt>
                <c:pt idx="107">
                  <c:v>1741</c:v>
                </c:pt>
                <c:pt idx="108">
                  <c:v>1742</c:v>
                </c:pt>
                <c:pt idx="109">
                  <c:v>1743</c:v>
                </c:pt>
                <c:pt idx="110">
                  <c:v>1744</c:v>
                </c:pt>
                <c:pt idx="111">
                  <c:v>1745</c:v>
                </c:pt>
                <c:pt idx="112">
                  <c:v>1746</c:v>
                </c:pt>
                <c:pt idx="113">
                  <c:v>1747</c:v>
                </c:pt>
                <c:pt idx="114">
                  <c:v>1748</c:v>
                </c:pt>
                <c:pt idx="115">
                  <c:v>1749</c:v>
                </c:pt>
                <c:pt idx="116">
                  <c:v>1750</c:v>
                </c:pt>
                <c:pt idx="117">
                  <c:v>1751</c:v>
                </c:pt>
                <c:pt idx="118">
                  <c:v>1752</c:v>
                </c:pt>
                <c:pt idx="119">
                  <c:v>1753</c:v>
                </c:pt>
                <c:pt idx="120">
                  <c:v>1754</c:v>
                </c:pt>
                <c:pt idx="121">
                  <c:v>1755</c:v>
                </c:pt>
                <c:pt idx="122">
                  <c:v>1756</c:v>
                </c:pt>
                <c:pt idx="123">
                  <c:v>1757</c:v>
                </c:pt>
                <c:pt idx="124">
                  <c:v>1758</c:v>
                </c:pt>
                <c:pt idx="125">
                  <c:v>1759</c:v>
                </c:pt>
                <c:pt idx="126">
                  <c:v>1760</c:v>
                </c:pt>
                <c:pt idx="127">
                  <c:v>1761</c:v>
                </c:pt>
                <c:pt idx="128">
                  <c:v>1762</c:v>
                </c:pt>
                <c:pt idx="129">
                  <c:v>1763</c:v>
                </c:pt>
                <c:pt idx="130">
                  <c:v>1764</c:v>
                </c:pt>
                <c:pt idx="131">
                  <c:v>1765</c:v>
                </c:pt>
                <c:pt idx="132">
                  <c:v>1766</c:v>
                </c:pt>
                <c:pt idx="133">
                  <c:v>1767</c:v>
                </c:pt>
                <c:pt idx="134">
                  <c:v>1768</c:v>
                </c:pt>
                <c:pt idx="135">
                  <c:v>1769</c:v>
                </c:pt>
                <c:pt idx="136">
                  <c:v>1770</c:v>
                </c:pt>
                <c:pt idx="137">
                  <c:v>1771</c:v>
                </c:pt>
                <c:pt idx="138">
                  <c:v>1772</c:v>
                </c:pt>
                <c:pt idx="139">
                  <c:v>1773</c:v>
                </c:pt>
                <c:pt idx="140">
                  <c:v>1774</c:v>
                </c:pt>
                <c:pt idx="141">
                  <c:v>1775</c:v>
                </c:pt>
                <c:pt idx="142">
                  <c:v>1776</c:v>
                </c:pt>
                <c:pt idx="143">
                  <c:v>1777</c:v>
                </c:pt>
                <c:pt idx="144">
                  <c:v>1778</c:v>
                </c:pt>
                <c:pt idx="145">
                  <c:v>1779</c:v>
                </c:pt>
                <c:pt idx="146">
                  <c:v>1780</c:v>
                </c:pt>
                <c:pt idx="147">
                  <c:v>1781</c:v>
                </c:pt>
                <c:pt idx="148">
                  <c:v>1782</c:v>
                </c:pt>
                <c:pt idx="149">
                  <c:v>1783</c:v>
                </c:pt>
                <c:pt idx="150">
                  <c:v>1784</c:v>
                </c:pt>
                <c:pt idx="151">
                  <c:v>1785</c:v>
                </c:pt>
                <c:pt idx="152">
                  <c:v>1786</c:v>
                </c:pt>
                <c:pt idx="153">
                  <c:v>1787</c:v>
                </c:pt>
                <c:pt idx="154">
                  <c:v>1788</c:v>
                </c:pt>
                <c:pt idx="155">
                  <c:v>1789</c:v>
                </c:pt>
                <c:pt idx="156">
                  <c:v>1790</c:v>
                </c:pt>
                <c:pt idx="157">
                  <c:v>1791</c:v>
                </c:pt>
                <c:pt idx="158">
                  <c:v>1792</c:v>
                </c:pt>
                <c:pt idx="159">
                  <c:v>1793</c:v>
                </c:pt>
                <c:pt idx="160">
                  <c:v>1794</c:v>
                </c:pt>
                <c:pt idx="161">
                  <c:v>1795</c:v>
                </c:pt>
                <c:pt idx="162">
                  <c:v>1796</c:v>
                </c:pt>
                <c:pt idx="163">
                  <c:v>1797</c:v>
                </c:pt>
                <c:pt idx="164">
                  <c:v>1798</c:v>
                </c:pt>
                <c:pt idx="165">
                  <c:v>1799</c:v>
                </c:pt>
                <c:pt idx="166">
                  <c:v>1800</c:v>
                </c:pt>
                <c:pt idx="167">
                  <c:v>1801</c:v>
                </c:pt>
                <c:pt idx="168">
                  <c:v>1802</c:v>
                </c:pt>
                <c:pt idx="169">
                  <c:v>1803</c:v>
                </c:pt>
                <c:pt idx="170">
                  <c:v>1804</c:v>
                </c:pt>
                <c:pt idx="171">
                  <c:v>1805</c:v>
                </c:pt>
                <c:pt idx="172">
                  <c:v>1806</c:v>
                </c:pt>
                <c:pt idx="173">
                  <c:v>1807</c:v>
                </c:pt>
                <c:pt idx="174">
                  <c:v>1808</c:v>
                </c:pt>
                <c:pt idx="175">
                  <c:v>1809</c:v>
                </c:pt>
                <c:pt idx="176">
                  <c:v>1810</c:v>
                </c:pt>
                <c:pt idx="177">
                  <c:v>1811</c:v>
                </c:pt>
                <c:pt idx="178">
                  <c:v>1812</c:v>
                </c:pt>
                <c:pt idx="179">
                  <c:v>1813</c:v>
                </c:pt>
                <c:pt idx="180">
                  <c:v>1814</c:v>
                </c:pt>
                <c:pt idx="181">
                  <c:v>1815</c:v>
                </c:pt>
                <c:pt idx="182">
                  <c:v>1816</c:v>
                </c:pt>
                <c:pt idx="183">
                  <c:v>1817</c:v>
                </c:pt>
                <c:pt idx="184">
                  <c:v>1818</c:v>
                </c:pt>
                <c:pt idx="185">
                  <c:v>1819</c:v>
                </c:pt>
                <c:pt idx="186">
                  <c:v>1820</c:v>
                </c:pt>
                <c:pt idx="187">
                  <c:v>1821</c:v>
                </c:pt>
                <c:pt idx="188">
                  <c:v>1822</c:v>
                </c:pt>
                <c:pt idx="189">
                  <c:v>1823</c:v>
                </c:pt>
                <c:pt idx="190">
                  <c:v>1824</c:v>
                </c:pt>
                <c:pt idx="191">
                  <c:v>1825</c:v>
                </c:pt>
                <c:pt idx="192">
                  <c:v>1826</c:v>
                </c:pt>
                <c:pt idx="193">
                  <c:v>1827</c:v>
                </c:pt>
                <c:pt idx="194">
                  <c:v>1828</c:v>
                </c:pt>
                <c:pt idx="195">
                  <c:v>1829</c:v>
                </c:pt>
                <c:pt idx="196">
                  <c:v>1830</c:v>
                </c:pt>
                <c:pt idx="197">
                  <c:v>1831</c:v>
                </c:pt>
                <c:pt idx="198">
                  <c:v>1832</c:v>
                </c:pt>
                <c:pt idx="199">
                  <c:v>1833</c:v>
                </c:pt>
                <c:pt idx="200">
                  <c:v>1834</c:v>
                </c:pt>
                <c:pt idx="201">
                  <c:v>1835</c:v>
                </c:pt>
                <c:pt idx="202">
                  <c:v>1836</c:v>
                </c:pt>
                <c:pt idx="203">
                  <c:v>1837</c:v>
                </c:pt>
                <c:pt idx="204">
                  <c:v>1838</c:v>
                </c:pt>
                <c:pt idx="205">
                  <c:v>1839</c:v>
                </c:pt>
                <c:pt idx="206">
                  <c:v>1840</c:v>
                </c:pt>
                <c:pt idx="207">
                  <c:v>1841</c:v>
                </c:pt>
                <c:pt idx="208">
                  <c:v>1842</c:v>
                </c:pt>
                <c:pt idx="209">
                  <c:v>1843</c:v>
                </c:pt>
                <c:pt idx="210">
                  <c:v>1844</c:v>
                </c:pt>
                <c:pt idx="211">
                  <c:v>1845</c:v>
                </c:pt>
                <c:pt idx="212">
                  <c:v>1846</c:v>
                </c:pt>
                <c:pt idx="213">
                  <c:v>1847</c:v>
                </c:pt>
                <c:pt idx="214">
                  <c:v>1848</c:v>
                </c:pt>
                <c:pt idx="215">
                  <c:v>1849</c:v>
                </c:pt>
                <c:pt idx="216">
                  <c:v>1850</c:v>
                </c:pt>
                <c:pt idx="217">
                  <c:v>1851</c:v>
                </c:pt>
                <c:pt idx="218">
                  <c:v>1852</c:v>
                </c:pt>
                <c:pt idx="219">
                  <c:v>1853</c:v>
                </c:pt>
                <c:pt idx="220">
                  <c:v>1854</c:v>
                </c:pt>
                <c:pt idx="221">
                  <c:v>1855</c:v>
                </c:pt>
                <c:pt idx="222">
                  <c:v>1856</c:v>
                </c:pt>
                <c:pt idx="223">
                  <c:v>1857</c:v>
                </c:pt>
                <c:pt idx="224">
                  <c:v>1858</c:v>
                </c:pt>
                <c:pt idx="225">
                  <c:v>1859</c:v>
                </c:pt>
                <c:pt idx="226">
                  <c:v>1860</c:v>
                </c:pt>
                <c:pt idx="227">
                  <c:v>1861</c:v>
                </c:pt>
                <c:pt idx="228">
                  <c:v>1862</c:v>
                </c:pt>
                <c:pt idx="229">
                  <c:v>1863</c:v>
                </c:pt>
                <c:pt idx="230">
                  <c:v>1864</c:v>
                </c:pt>
                <c:pt idx="231">
                  <c:v>1865</c:v>
                </c:pt>
                <c:pt idx="232">
                  <c:v>1866</c:v>
                </c:pt>
                <c:pt idx="233">
                  <c:v>1867</c:v>
                </c:pt>
                <c:pt idx="234">
                  <c:v>1868</c:v>
                </c:pt>
                <c:pt idx="235">
                  <c:v>1869</c:v>
                </c:pt>
                <c:pt idx="236">
                  <c:v>1870</c:v>
                </c:pt>
                <c:pt idx="237">
                  <c:v>1871</c:v>
                </c:pt>
                <c:pt idx="238">
                  <c:v>1872</c:v>
                </c:pt>
                <c:pt idx="239">
                  <c:v>1873</c:v>
                </c:pt>
                <c:pt idx="240">
                  <c:v>1874</c:v>
                </c:pt>
                <c:pt idx="241">
                  <c:v>1875</c:v>
                </c:pt>
                <c:pt idx="242">
                  <c:v>1876</c:v>
                </c:pt>
                <c:pt idx="243">
                  <c:v>1877</c:v>
                </c:pt>
                <c:pt idx="244">
                  <c:v>1878</c:v>
                </c:pt>
                <c:pt idx="245">
                  <c:v>1879</c:v>
                </c:pt>
                <c:pt idx="246">
                  <c:v>1880</c:v>
                </c:pt>
                <c:pt idx="247">
                  <c:v>1881</c:v>
                </c:pt>
                <c:pt idx="248">
                  <c:v>1882</c:v>
                </c:pt>
                <c:pt idx="249">
                  <c:v>1883</c:v>
                </c:pt>
                <c:pt idx="250">
                  <c:v>1884</c:v>
                </c:pt>
                <c:pt idx="251">
                  <c:v>1885</c:v>
                </c:pt>
                <c:pt idx="252">
                  <c:v>1886</c:v>
                </c:pt>
                <c:pt idx="253">
                  <c:v>1887</c:v>
                </c:pt>
                <c:pt idx="254">
                  <c:v>1888</c:v>
                </c:pt>
                <c:pt idx="255">
                  <c:v>1889</c:v>
                </c:pt>
                <c:pt idx="256">
                  <c:v>1890</c:v>
                </c:pt>
                <c:pt idx="257">
                  <c:v>1891</c:v>
                </c:pt>
                <c:pt idx="258">
                  <c:v>1892</c:v>
                </c:pt>
                <c:pt idx="259">
                  <c:v>1893</c:v>
                </c:pt>
                <c:pt idx="260">
                  <c:v>1894</c:v>
                </c:pt>
                <c:pt idx="261">
                  <c:v>1895</c:v>
                </c:pt>
                <c:pt idx="262">
                  <c:v>1896</c:v>
                </c:pt>
                <c:pt idx="263">
                  <c:v>1897</c:v>
                </c:pt>
                <c:pt idx="264">
                  <c:v>1898</c:v>
                </c:pt>
                <c:pt idx="265">
                  <c:v>1899</c:v>
                </c:pt>
                <c:pt idx="266">
                  <c:v>1900</c:v>
                </c:pt>
                <c:pt idx="267">
                  <c:v>1901</c:v>
                </c:pt>
                <c:pt idx="268">
                  <c:v>1902</c:v>
                </c:pt>
                <c:pt idx="269">
                  <c:v>1903</c:v>
                </c:pt>
                <c:pt idx="270">
                  <c:v>1904</c:v>
                </c:pt>
                <c:pt idx="271">
                  <c:v>1905</c:v>
                </c:pt>
                <c:pt idx="272">
                  <c:v>1906</c:v>
                </c:pt>
                <c:pt idx="273">
                  <c:v>1907</c:v>
                </c:pt>
                <c:pt idx="274">
                  <c:v>1908</c:v>
                </c:pt>
                <c:pt idx="275">
                  <c:v>1909</c:v>
                </c:pt>
                <c:pt idx="276">
                  <c:v>1910</c:v>
                </c:pt>
                <c:pt idx="277">
                  <c:v>1911</c:v>
                </c:pt>
                <c:pt idx="278">
                  <c:v>1912</c:v>
                </c:pt>
                <c:pt idx="279">
                  <c:v>1913</c:v>
                </c:pt>
                <c:pt idx="280">
                  <c:v>1914</c:v>
                </c:pt>
                <c:pt idx="281">
                  <c:v>1915</c:v>
                </c:pt>
                <c:pt idx="282">
                  <c:v>1916</c:v>
                </c:pt>
                <c:pt idx="283">
                  <c:v>1917</c:v>
                </c:pt>
                <c:pt idx="284">
                  <c:v>1918</c:v>
                </c:pt>
                <c:pt idx="285">
                  <c:v>1919</c:v>
                </c:pt>
                <c:pt idx="286">
                  <c:v>1920</c:v>
                </c:pt>
                <c:pt idx="287">
                  <c:v>1921</c:v>
                </c:pt>
                <c:pt idx="288">
                  <c:v>1922</c:v>
                </c:pt>
                <c:pt idx="289">
                  <c:v>1923</c:v>
                </c:pt>
                <c:pt idx="290">
                  <c:v>1924</c:v>
                </c:pt>
                <c:pt idx="291">
                  <c:v>1925</c:v>
                </c:pt>
                <c:pt idx="292">
                  <c:v>1926</c:v>
                </c:pt>
                <c:pt idx="293">
                  <c:v>1927</c:v>
                </c:pt>
                <c:pt idx="294">
                  <c:v>1928</c:v>
                </c:pt>
                <c:pt idx="295">
                  <c:v>1929</c:v>
                </c:pt>
                <c:pt idx="296">
                  <c:v>1930</c:v>
                </c:pt>
                <c:pt idx="297">
                  <c:v>1931</c:v>
                </c:pt>
                <c:pt idx="298">
                  <c:v>1932</c:v>
                </c:pt>
                <c:pt idx="299">
                  <c:v>1933</c:v>
                </c:pt>
                <c:pt idx="300">
                  <c:v>1934</c:v>
                </c:pt>
                <c:pt idx="301">
                  <c:v>1935</c:v>
                </c:pt>
                <c:pt idx="302">
                  <c:v>1936</c:v>
                </c:pt>
                <c:pt idx="303">
                  <c:v>1937</c:v>
                </c:pt>
                <c:pt idx="304">
                  <c:v>1938</c:v>
                </c:pt>
                <c:pt idx="305">
                  <c:v>1939</c:v>
                </c:pt>
                <c:pt idx="306">
                  <c:v>1940</c:v>
                </c:pt>
                <c:pt idx="307">
                  <c:v>1941</c:v>
                </c:pt>
                <c:pt idx="308">
                  <c:v>1942</c:v>
                </c:pt>
                <c:pt idx="309">
                  <c:v>1943</c:v>
                </c:pt>
                <c:pt idx="310">
                  <c:v>1944</c:v>
                </c:pt>
                <c:pt idx="311">
                  <c:v>1945</c:v>
                </c:pt>
                <c:pt idx="312">
                  <c:v>1946</c:v>
                </c:pt>
                <c:pt idx="313">
                  <c:v>1947</c:v>
                </c:pt>
                <c:pt idx="314">
                  <c:v>1948</c:v>
                </c:pt>
                <c:pt idx="315">
                  <c:v>1949</c:v>
                </c:pt>
                <c:pt idx="316">
                  <c:v>1950</c:v>
                </c:pt>
                <c:pt idx="317">
                  <c:v>1951</c:v>
                </c:pt>
                <c:pt idx="318">
                  <c:v>1952</c:v>
                </c:pt>
                <c:pt idx="319">
                  <c:v>1953</c:v>
                </c:pt>
                <c:pt idx="320">
                  <c:v>1954</c:v>
                </c:pt>
                <c:pt idx="321">
                  <c:v>1955</c:v>
                </c:pt>
                <c:pt idx="322">
                  <c:v>1956</c:v>
                </c:pt>
                <c:pt idx="323">
                  <c:v>1957</c:v>
                </c:pt>
                <c:pt idx="324">
                  <c:v>1958</c:v>
                </c:pt>
                <c:pt idx="325">
                  <c:v>1959</c:v>
                </c:pt>
                <c:pt idx="326">
                  <c:v>1960</c:v>
                </c:pt>
                <c:pt idx="327">
                  <c:v>1961</c:v>
                </c:pt>
                <c:pt idx="328">
                  <c:v>1962</c:v>
                </c:pt>
                <c:pt idx="329">
                  <c:v>1963</c:v>
                </c:pt>
                <c:pt idx="330">
                  <c:v>1964</c:v>
                </c:pt>
                <c:pt idx="331">
                  <c:v>1965</c:v>
                </c:pt>
                <c:pt idx="332">
                  <c:v>1966</c:v>
                </c:pt>
                <c:pt idx="333">
                  <c:v>1967</c:v>
                </c:pt>
                <c:pt idx="334">
                  <c:v>1968</c:v>
                </c:pt>
                <c:pt idx="335">
                  <c:v>1969</c:v>
                </c:pt>
                <c:pt idx="336">
                  <c:v>1970</c:v>
                </c:pt>
                <c:pt idx="337">
                  <c:v>1971</c:v>
                </c:pt>
                <c:pt idx="338">
                  <c:v>1972</c:v>
                </c:pt>
                <c:pt idx="339">
                  <c:v>1973</c:v>
                </c:pt>
                <c:pt idx="340">
                  <c:v>1974</c:v>
                </c:pt>
                <c:pt idx="341">
                  <c:v>1975</c:v>
                </c:pt>
                <c:pt idx="342">
                  <c:v>1976</c:v>
                </c:pt>
                <c:pt idx="343">
                  <c:v>1977</c:v>
                </c:pt>
                <c:pt idx="344">
                  <c:v>1978</c:v>
                </c:pt>
                <c:pt idx="345">
                  <c:v>1979</c:v>
                </c:pt>
                <c:pt idx="346">
                  <c:v>1980</c:v>
                </c:pt>
                <c:pt idx="347">
                  <c:v>1981</c:v>
                </c:pt>
                <c:pt idx="348">
                  <c:v>1982</c:v>
                </c:pt>
                <c:pt idx="349">
                  <c:v>1983</c:v>
                </c:pt>
                <c:pt idx="350">
                  <c:v>1984</c:v>
                </c:pt>
                <c:pt idx="351">
                  <c:v>1985</c:v>
                </c:pt>
                <c:pt idx="352">
                  <c:v>1986</c:v>
                </c:pt>
                <c:pt idx="353">
                  <c:v>1987</c:v>
                </c:pt>
                <c:pt idx="354">
                  <c:v>1988</c:v>
                </c:pt>
                <c:pt idx="355">
                  <c:v>1989</c:v>
                </c:pt>
                <c:pt idx="356">
                  <c:v>1990</c:v>
                </c:pt>
              </c:numCache>
            </c:numRef>
          </c:xVal>
          <c:yVal>
            <c:numRef>
              <c:f>zoc1a!$W$2:$W$358</c:f>
              <c:numCache>
                <c:formatCode>General</c:formatCode>
                <c:ptCount val="357"/>
                <c:pt idx="0">
                  <c:v>2.8994944623890331</c:v>
                </c:pt>
                <c:pt idx="1">
                  <c:v>2.8856197469341462</c:v>
                </c:pt>
                <c:pt idx="2">
                  <c:v>2.8718229255868635</c:v>
                </c:pt>
                <c:pt idx="3">
                  <c:v>2.8581035610414958</c:v>
                </c:pt>
                <c:pt idx="4">
                  <c:v>2.8444612184474343</c:v>
                </c:pt>
                <c:pt idx="5">
                  <c:v>2.8308954653953671</c:v>
                </c:pt>
                <c:pt idx="6">
                  <c:v>2.8174058719035737</c:v>
                </c:pt>
                <c:pt idx="7">
                  <c:v>2.8039920104042957</c:v>
                </c:pt>
                <c:pt idx="8">
                  <c:v>2.790653455730185</c:v>
                </c:pt>
                <c:pt idx="9">
                  <c:v>2.7773897851008278</c:v>
                </c:pt>
                <c:pt idx="10">
                  <c:v>2.7642005781093437</c:v>
                </c:pt>
                <c:pt idx="11">
                  <c:v>2.7510854167090608</c:v>
                </c:pt>
                <c:pt idx="12">
                  <c:v>2.7380438852002649</c:v>
                </c:pt>
                <c:pt idx="13">
                  <c:v>2.7250755702170237</c:v>
                </c:pt>
                <c:pt idx="14">
                  <c:v>2.7121800607140845</c:v>
                </c:pt>
                <c:pt idx="15">
                  <c:v>2.699356947953846</c:v>
                </c:pt>
                <c:pt idx="16">
                  <c:v>2.6866058254934018</c:v>
                </c:pt>
                <c:pt idx="17">
                  <c:v>2.6739262891716598</c:v>
                </c:pt>
                <c:pt idx="18">
                  <c:v>2.6613179370965296</c:v>
                </c:pt>
                <c:pt idx="19">
                  <c:v>2.6487803696321861</c:v>
                </c:pt>
                <c:pt idx="20">
                  <c:v>2.6363131893864011</c:v>
                </c:pt>
                <c:pt idx="21">
                  <c:v>2.6239160011979479</c:v>
                </c:pt>
                <c:pt idx="22">
                  <c:v>2.6115884121240769</c:v>
                </c:pt>
                <c:pt idx="23">
                  <c:v>2.5993300314280594</c:v>
                </c:pt>
                <c:pt idx="24">
                  <c:v>2.5871404705668049</c:v>
                </c:pt>
                <c:pt idx="25">
                  <c:v>2.5750193431785435</c:v>
                </c:pt>
                <c:pt idx="26">
                  <c:v>2.5629662650705813</c:v>
                </c:pt>
                <c:pt idx="27">
                  <c:v>2.5509808542071228</c:v>
                </c:pt>
                <c:pt idx="28">
                  <c:v>2.5390627306971605</c:v>
                </c:pt>
                <c:pt idx="29">
                  <c:v>2.5272115167824358</c:v>
                </c:pt>
                <c:pt idx="30">
                  <c:v>2.5154268368254642</c:v>
                </c:pt>
                <c:pt idx="31">
                  <c:v>2.5037083172976291</c:v>
                </c:pt>
                <c:pt idx="32">
                  <c:v>2.4920555867673433</c:v>
                </c:pt>
                <c:pt idx="33">
                  <c:v>2.4804682758882759</c:v>
                </c:pt>
                <c:pt idx="34">
                  <c:v>2.4689460173876436</c:v>
                </c:pt>
                <c:pt idx="35">
                  <c:v>2.4574884460545716</c:v>
                </c:pt>
                <c:pt idx="36">
                  <c:v>2.4460951987285187</c:v>
                </c:pt>
                <c:pt idx="37">
                  <c:v>2.4347659142877625</c:v>
                </c:pt>
                <c:pt idx="38">
                  <c:v>2.4235002336379581</c:v>
                </c:pt>
                <c:pt idx="39">
                  <c:v>2.4122977997007524</c:v>
                </c:pt>
                <c:pt idx="40">
                  <c:v>2.4011582574024684</c:v>
                </c:pt>
                <c:pt idx="41">
                  <c:v>2.3900812536628502</c:v>
                </c:pt>
                <c:pt idx="42">
                  <c:v>2.3790664373838704</c:v>
                </c:pt>
                <c:pt idx="43">
                  <c:v>2.3681134594386033</c:v>
                </c:pt>
                <c:pt idx="44">
                  <c:v>2.3572219726601591</c:v>
                </c:pt>
                <c:pt idx="45">
                  <c:v>2.3463916318306781</c:v>
                </c:pt>
                <c:pt idx="46">
                  <c:v>2.3356220936703909</c:v>
                </c:pt>
                <c:pt idx="47">
                  <c:v>2.3249130168267356</c:v>
                </c:pt>
                <c:pt idx="48">
                  <c:v>2.3142640618635411</c:v>
                </c:pt>
                <c:pt idx="49">
                  <c:v>2.3036748912502647</c:v>
                </c:pt>
                <c:pt idx="50">
                  <c:v>2.2931451693512965</c:v>
                </c:pt>
                <c:pt idx="51">
                  <c:v>2.2826745624153206</c:v>
                </c:pt>
                <c:pt idx="52">
                  <c:v>2.2722627385647343</c:v>
                </c:pt>
                <c:pt idx="53">
                  <c:v>2.2619093677851327</c:v>
                </c:pt>
                <c:pt idx="54">
                  <c:v>2.2516141219148444</c:v>
                </c:pt>
                <c:pt idx="55">
                  <c:v>2.2413766746345338</c:v>
                </c:pt>
                <c:pt idx="56">
                  <c:v>2.231196701456855</c:v>
                </c:pt>
                <c:pt idx="57">
                  <c:v>2.221073879716168</c:v>
                </c:pt>
                <c:pt idx="58">
                  <c:v>2.2110078885583135</c:v>
                </c:pt>
                <c:pt idx="59">
                  <c:v>2.2009984089304382</c:v>
                </c:pt>
                <c:pt idx="60">
                  <c:v>2.1910451235708872</c:v>
                </c:pt>
                <c:pt idx="61">
                  <c:v>2.1811477169991447</c:v>
                </c:pt>
                <c:pt idx="62">
                  <c:v>2.1713058755058365</c:v>
                </c:pt>
                <c:pt idx="63">
                  <c:v>2.1615192871427844</c:v>
                </c:pt>
                <c:pt idx="64">
                  <c:v>2.1517876417131214</c:v>
                </c:pt>
                <c:pt idx="65">
                  <c:v>2.1421106307614575</c:v>
                </c:pt>
                <c:pt idx="66">
                  <c:v>2.132487947564103</c:v>
                </c:pt>
                <c:pt idx="67">
                  <c:v>2.1229192871193487</c:v>
                </c:pt>
                <c:pt idx="68">
                  <c:v>2.1134043461377958</c:v>
                </c:pt>
                <c:pt idx="69">
                  <c:v>2.1039428230327446</c:v>
                </c:pt>
                <c:pt idx="70">
                  <c:v>2.0945344179106336</c:v>
                </c:pt>
                <c:pt idx="71">
                  <c:v>2.085178832561537</c:v>
                </c:pt>
                <c:pt idx="72">
                  <c:v>2.0758757704497102</c:v>
                </c:pt>
                <c:pt idx="73">
                  <c:v>2.0666249367041898</c:v>
                </c:pt>
                <c:pt idx="74">
                  <c:v>2.0574260381094511</c:v>
                </c:pt>
                <c:pt idx="75">
                  <c:v>2.0482787830961109</c:v>
                </c:pt>
                <c:pt idx="76">
                  <c:v>2.0391828817316875</c:v>
                </c:pt>
                <c:pt idx="77">
                  <c:v>2.0301380457114102</c:v>
                </c:pt>
                <c:pt idx="78">
                  <c:v>2.021143988349082</c:v>
                </c:pt>
                <c:pt idx="79">
                  <c:v>2.0122004245679919</c:v>
                </c:pt>
                <c:pt idx="80">
                  <c:v>2.0033070708918794</c:v>
                </c:pt>
                <c:pt idx="81">
                  <c:v>1.9944636454359499</c:v>
                </c:pt>
                <c:pt idx="82">
                  <c:v>1.9856698678979394</c:v>
                </c:pt>
                <c:pt idx="83">
                  <c:v>1.9769254595492298</c:v>
                </c:pt>
                <c:pt idx="84">
                  <c:v>1.9682301432260154</c:v>
                </c:pt>
                <c:pt idx="85">
                  <c:v>1.9595836433205165</c:v>
                </c:pt>
                <c:pt idx="86">
                  <c:v>1.9509856857722445</c:v>
                </c:pt>
                <c:pt idx="87">
                  <c:v>1.9424359980593155</c:v>
                </c:pt>
                <c:pt idx="88">
                  <c:v>1.9339343091898122</c:v>
                </c:pt>
                <c:pt idx="89">
                  <c:v>1.9254803496931938</c:v>
                </c:pt>
                <c:pt idx="90">
                  <c:v>1.9170738516117549</c:v>
                </c:pt>
                <c:pt idx="91">
                  <c:v>1.908714548492134</c:v>
                </c:pt>
                <c:pt idx="92">
                  <c:v>1.9004021753768665</c:v>
                </c:pt>
                <c:pt idx="93">
                  <c:v>1.8921364687959854</c:v>
                </c:pt>
                <c:pt idx="94">
                  <c:v>1.8839171667586736</c:v>
                </c:pt>
                <c:pt idx="95">
                  <c:v>1.8757440087449566</c:v>
                </c:pt>
                <c:pt idx="96">
                  <c:v>1.8676167356974469</c:v>
                </c:pt>
                <c:pt idx="97">
                  <c:v>1.8595350900131324</c:v>
                </c:pt>
                <c:pt idx="98">
                  <c:v>1.8514988155352112</c:v>
                </c:pt>
                <c:pt idx="99">
                  <c:v>1.8435076575449725</c:v>
                </c:pt>
                <c:pt idx="100">
                  <c:v>1.8355613627537226</c:v>
                </c:pt>
                <c:pt idx="101">
                  <c:v>1.8276596792947586</c:v>
                </c:pt>
                <c:pt idx="102">
                  <c:v>1.8198023567153816</c:v>
                </c:pt>
                <c:pt idx="103">
                  <c:v>1.8119891459689623</c:v>
                </c:pt>
                <c:pt idx="104">
                  <c:v>1.8042197994070439</c:v>
                </c:pt>
                <c:pt idx="105">
                  <c:v>1.7964940707714947</c:v>
                </c:pt>
                <c:pt idx="106">
                  <c:v>1.788811715186702</c:v>
                </c:pt>
                <c:pt idx="107">
                  <c:v>1.7811724891518106</c:v>
                </c:pt>
                <c:pt idx="108">
                  <c:v>1.7735761505330039</c:v>
                </c:pt>
                <c:pt idx="109">
                  <c:v>1.7660224585558304</c:v>
                </c:pt>
                <c:pt idx="110">
                  <c:v>1.7585111737975714</c:v>
                </c:pt>
                <c:pt idx="111">
                  <c:v>1.7510420581796535</c:v>
                </c:pt>
                <c:pt idx="112">
                  <c:v>1.7436148749601001</c:v>
                </c:pt>
                <c:pt idx="113">
                  <c:v>1.7362293887260294</c:v>
                </c:pt>
                <c:pt idx="114">
                  <c:v>1.728885365386192</c:v>
                </c:pt>
                <c:pt idx="115">
                  <c:v>1.7215825721635509</c:v>
                </c:pt>
                <c:pt idx="116">
                  <c:v>1.7143207775879057</c:v>
                </c:pt>
                <c:pt idx="117">
                  <c:v>1.7070997514885518</c:v>
                </c:pt>
                <c:pt idx="118">
                  <c:v>1.6999192649869881</c:v>
                </c:pt>
                <c:pt idx="119">
                  <c:v>1.6927790904896607</c:v>
                </c:pt>
                <c:pt idx="120">
                  <c:v>1.685679001680751</c:v>
                </c:pt>
                <c:pt idx="121">
                  <c:v>1.6786187735150004</c:v>
                </c:pt>
                <c:pt idx="122">
                  <c:v>1.6715981822105779</c:v>
                </c:pt>
                <c:pt idx="123">
                  <c:v>1.6646170052419869</c:v>
                </c:pt>
                <c:pt idx="124">
                  <c:v>1.6576750213330129</c:v>
                </c:pt>
                <c:pt idx="125">
                  <c:v>1.6507720104497094</c:v>
                </c:pt>
                <c:pt idx="126">
                  <c:v>1.6439077537934228</c:v>
                </c:pt>
                <c:pt idx="127">
                  <c:v>1.6370820337938585</c:v>
                </c:pt>
                <c:pt idx="128">
                  <c:v>1.6302946341021847</c:v>
                </c:pt>
                <c:pt idx="129">
                  <c:v>1.6235453395841737</c:v>
                </c:pt>
                <c:pt idx="130">
                  <c:v>1.6168339363133846</c:v>
                </c:pt>
                <c:pt idx="131">
                  <c:v>1.6101602115643823</c:v>
                </c:pt>
                <c:pt idx="132">
                  <c:v>1.6035239538059936</c:v>
                </c:pt>
                <c:pt idx="133">
                  <c:v>1.5969249526946045</c:v>
                </c:pt>
                <c:pt idx="134">
                  <c:v>1.5903629990674912</c:v>
                </c:pt>
                <c:pt idx="135">
                  <c:v>1.5838378849361918</c:v>
                </c:pt>
                <c:pt idx="136">
                  <c:v>1.577349403479914</c:v>
                </c:pt>
                <c:pt idx="137">
                  <c:v>1.5708973490389784</c:v>
                </c:pt>
                <c:pt idx="138">
                  <c:v>1.5644815171083002</c:v>
                </c:pt>
                <c:pt idx="139">
                  <c:v>1.5581017043309087</c:v>
                </c:pt>
                <c:pt idx="140">
                  <c:v>1.5517577084914997</c:v>
                </c:pt>
                <c:pt idx="141">
                  <c:v>1.5454493285100277</c:v>
                </c:pt>
                <c:pt idx="142">
                  <c:v>1.5391763644353307</c:v>
                </c:pt>
                <c:pt idx="143">
                  <c:v>1.5329386174387942</c:v>
                </c:pt>
                <c:pt idx="144">
                  <c:v>1.5267358898080485</c:v>
                </c:pt>
                <c:pt idx="145">
                  <c:v>1.520567984940701</c:v>
                </c:pt>
                <c:pt idx="146">
                  <c:v>1.5144347073381068</c:v>
                </c:pt>
                <c:pt idx="147">
                  <c:v>1.5083358625991696</c:v>
                </c:pt>
                <c:pt idx="148">
                  <c:v>1.5022712574141821</c:v>
                </c:pt>
                <c:pt idx="149">
                  <c:v>1.4962406995586977</c:v>
                </c:pt>
                <c:pt idx="150">
                  <c:v>1.490243997887438</c:v>
                </c:pt>
                <c:pt idx="151">
                  <c:v>1.4842809623282347</c:v>
                </c:pt>
                <c:pt idx="152">
                  <c:v>1.4783514038760035</c:v>
                </c:pt>
                <c:pt idx="153">
                  <c:v>1.4724551345867554</c:v>
                </c:pt>
                <c:pt idx="154">
                  <c:v>1.4665919675716383</c:v>
                </c:pt>
                <c:pt idx="155">
                  <c:v>1.4607617169910139</c:v>
                </c:pt>
                <c:pt idx="156">
                  <c:v>1.454964198048567</c:v>
                </c:pt>
                <c:pt idx="157">
                  <c:v>1.4491992269854483</c:v>
                </c:pt>
                <c:pt idx="158">
                  <c:v>1.44346662107445</c:v>
                </c:pt>
                <c:pt idx="159">
                  <c:v>1.4377661986142141</c:v>
                </c:pt>
                <c:pt idx="160">
                  <c:v>1.4320977789234723</c:v>
                </c:pt>
                <c:pt idx="161">
                  <c:v>1.4264611823353215</c:v>
                </c:pt>
                <c:pt idx="162">
                  <c:v>1.4208562301915255</c:v>
                </c:pt>
                <c:pt idx="163">
                  <c:v>1.4152827448368561</c:v>
                </c:pt>
                <c:pt idx="164">
                  <c:v>1.4097405496134583</c:v>
                </c:pt>
                <c:pt idx="165">
                  <c:v>1.4042294688552543</c:v>
                </c:pt>
                <c:pt idx="166">
                  <c:v>1.3987493278823735</c:v>
                </c:pt>
                <c:pt idx="167">
                  <c:v>1.3932999529956163</c:v>
                </c:pt>
                <c:pt idx="168">
                  <c:v>1.3878811714709487</c:v>
                </c:pt>
                <c:pt idx="169">
                  <c:v>1.3824928115540278</c:v>
                </c:pt>
                <c:pt idx="170">
                  <c:v>1.3771347024547576</c:v>
                </c:pt>
                <c:pt idx="171">
                  <c:v>1.3718066743418749</c:v>
                </c:pt>
                <c:pt idx="172">
                  <c:v>1.3665085583375676</c:v>
                </c:pt>
                <c:pt idx="173">
                  <c:v>1.3612401865121215</c:v>
                </c:pt>
                <c:pt idx="174">
                  <c:v>1.3560013918785971</c:v>
                </c:pt>
                <c:pt idx="175">
                  <c:v>1.3507920083875375</c:v>
                </c:pt>
                <c:pt idx="176">
                  <c:v>1.3456118709217042</c:v>
                </c:pt>
                <c:pt idx="177">
                  <c:v>1.3404608152908446</c:v>
                </c:pt>
                <c:pt idx="178">
                  <c:v>1.3353386782264873</c:v>
                </c:pt>
                <c:pt idx="179">
                  <c:v>1.3302452973767676</c:v>
                </c:pt>
                <c:pt idx="180">
                  <c:v>1.3251805113012805</c:v>
                </c:pt>
                <c:pt idx="181">
                  <c:v>1.3201441594659646</c:v>
                </c:pt>
                <c:pt idx="182">
                  <c:v>1.3151360822380143</c:v>
                </c:pt>
                <c:pt idx="183">
                  <c:v>1.3101561208808181</c:v>
                </c:pt>
                <c:pt idx="184">
                  <c:v>1.3052041175489295</c:v>
                </c:pt>
                <c:pt idx="185">
                  <c:v>1.300279915283062</c:v>
                </c:pt>
                <c:pt idx="186">
                  <c:v>1.2953833580051159</c:v>
                </c:pt>
                <c:pt idx="187">
                  <c:v>1.2905142905132296</c:v>
                </c:pt>
                <c:pt idx="188">
                  <c:v>1.2856725584768613</c:v>
                </c:pt>
                <c:pt idx="189">
                  <c:v>1.2808580084318977</c:v>
                </c:pt>
                <c:pt idx="190">
                  <c:v>1.2760704877757876</c:v>
                </c:pt>
                <c:pt idx="191">
                  <c:v>1.2713098447627078</c:v>
                </c:pt>
                <c:pt idx="192">
                  <c:v>1.2665759284987519</c:v>
                </c:pt>
                <c:pt idx="193">
                  <c:v>1.2618685889371468</c:v>
                </c:pt>
                <c:pt idx="194">
                  <c:v>1.2571876768734991</c:v>
                </c:pt>
                <c:pt idx="195">
                  <c:v>1.2525330439410636</c:v>
                </c:pt>
                <c:pt idx="196">
                  <c:v>1.2479045426060413</c:v>
                </c:pt>
                <c:pt idx="197">
                  <c:v>1.2433020261629049</c:v>
                </c:pt>
                <c:pt idx="198">
                  <c:v>1.2387253487297456</c:v>
                </c:pt>
                <c:pt idx="199">
                  <c:v>1.2341743652436516</c:v>
                </c:pt>
                <c:pt idx="200">
                  <c:v>1.2296489314561099</c:v>
                </c:pt>
                <c:pt idx="201">
                  <c:v>1.2251489039284331</c:v>
                </c:pt>
                <c:pt idx="202">
                  <c:v>1.2206741400272145</c:v>
                </c:pt>
                <c:pt idx="203">
                  <c:v>1.2162244979198054</c:v>
                </c:pt>
                <c:pt idx="204">
                  <c:v>1.2117998365698208</c:v>
                </c:pt>
                <c:pt idx="205">
                  <c:v>1.2074000157326688</c:v>
                </c:pt>
                <c:pt idx="206">
                  <c:v>1.2030248959511054</c:v>
                </c:pt>
                <c:pt idx="207">
                  <c:v>1.1986743385508141</c:v>
                </c:pt>
                <c:pt idx="208">
                  <c:v>1.1943482056360106</c:v>
                </c:pt>
                <c:pt idx="209">
                  <c:v>1.1900463600850721</c:v>
                </c:pt>
                <c:pt idx="210">
                  <c:v>1.1857686655461905</c:v>
                </c:pt>
                <c:pt idx="211">
                  <c:v>1.1815149864330519</c:v>
                </c:pt>
                <c:pt idx="212">
                  <c:v>1.1772851879205373</c:v>
                </c:pt>
                <c:pt idx="213">
                  <c:v>1.1730791359404504</c:v>
                </c:pt>
                <c:pt idx="214">
                  <c:v>1.1688966971772683</c:v>
                </c:pt>
                <c:pt idx="215">
                  <c:v>1.1647377390639144</c:v>
                </c:pt>
                <c:pt idx="216">
                  <c:v>1.1606021297775586</c:v>
                </c:pt>
                <c:pt idx="217">
                  <c:v>1.1564897382354375</c:v>
                </c:pt>
                <c:pt idx="218">
                  <c:v>1.1524004340906997</c:v>
                </c:pt>
                <c:pt idx="219">
                  <c:v>1.1483340877282757</c:v>
                </c:pt>
                <c:pt idx="220">
                  <c:v>1.1442905702607675</c:v>
                </c:pt>
                <c:pt idx="221">
                  <c:v>1.1402697535243651</c:v>
                </c:pt>
                <c:pt idx="222">
                  <c:v>1.136271510074784</c:v>
                </c:pt>
                <c:pt idx="223">
                  <c:v>1.1322957131832241</c:v>
                </c:pt>
                <c:pt idx="224">
                  <c:v>1.1283422368323548</c:v>
                </c:pt>
                <c:pt idx="225">
                  <c:v>1.1244109557123201</c:v>
                </c:pt>
                <c:pt idx="226">
                  <c:v>1.1205017452167663</c:v>
                </c:pt>
                <c:pt idx="227">
                  <c:v>1.1166144814388932</c:v>
                </c:pt>
                <c:pt idx="228">
                  <c:v>1.1127490411675258</c:v>
                </c:pt>
                <c:pt idx="229">
                  <c:v>1.1089053018832105</c:v>
                </c:pt>
                <c:pt idx="230">
                  <c:v>1.1050831417543299</c:v>
                </c:pt>
                <c:pt idx="231">
                  <c:v>1.1012824396332423</c:v>
                </c:pt>
                <c:pt idx="232">
                  <c:v>1.0975030750524419</c:v>
                </c:pt>
                <c:pt idx="233">
                  <c:v>1.0937449282207397</c:v>
                </c:pt>
                <c:pt idx="234">
                  <c:v>1.0900078800194675</c:v>
                </c:pt>
                <c:pt idx="235">
                  <c:v>1.0862918119987006</c:v>
                </c:pt>
                <c:pt idx="236">
                  <c:v>1.0825966063735064</c:v>
                </c:pt>
                <c:pt idx="237">
                  <c:v>1.0789221460202076</c:v>
                </c:pt>
                <c:pt idx="238">
                  <c:v>1.0752683144726729</c:v>
                </c:pt>
                <c:pt idx="239">
                  <c:v>1.0716349959186231</c:v>
                </c:pt>
                <c:pt idx="240">
                  <c:v>1.0680220751959613</c:v>
                </c:pt>
                <c:pt idx="241">
                  <c:v>1.064429437789123</c:v>
                </c:pt>
                <c:pt idx="242">
                  <c:v>1.0608569698254466</c:v>
                </c:pt>
                <c:pt idx="243">
                  <c:v>1.0573045580715625</c:v>
                </c:pt>
                <c:pt idx="244">
                  <c:v>1.053772089929806</c:v>
                </c:pt>
                <c:pt idx="245">
                  <c:v>1.0502594534346468</c:v>
                </c:pt>
                <c:pt idx="246">
                  <c:v>1.0467665372491413</c:v>
                </c:pt>
                <c:pt idx="247">
                  <c:v>1.0432932306614031</c:v>
                </c:pt>
                <c:pt idx="248">
                  <c:v>1.0398394235810937</c:v>
                </c:pt>
                <c:pt idx="249">
                  <c:v>1.0364050065359338</c:v>
                </c:pt>
                <c:pt idx="250">
                  <c:v>1.0329898706682323</c:v>
                </c:pt>
                <c:pt idx="251">
                  <c:v>1.0295939077314371</c:v>
                </c:pt>
                <c:pt idx="252">
                  <c:v>1.0262170100867034</c:v>
                </c:pt>
                <c:pt idx="253">
                  <c:v>1.0228590706994822</c:v>
                </c:pt>
                <c:pt idx="254">
                  <c:v>1.0195199831361277</c:v>
                </c:pt>
                <c:pt idx="255">
                  <c:v>1.0161996415605234</c:v>
                </c:pt>
                <c:pt idx="256">
                  <c:v>1.0128979407307288</c:v>
                </c:pt>
                <c:pt idx="257">
                  <c:v>1.0096147759956418</c:v>
                </c:pt>
                <c:pt idx="258">
                  <c:v>1.0063500432916825</c:v>
                </c:pt>
                <c:pt idx="259">
                  <c:v>1.0031036391394956</c:v>
                </c:pt>
                <c:pt idx="260">
                  <c:v>0.99987546064066923</c:v>
                </c:pt>
                <c:pt idx="261">
                  <c:v>0.99666540547447391</c:v>
                </c:pt>
                <c:pt idx="262">
                  <c:v>0.99347337189462004</c:v>
                </c:pt>
                <c:pt idx="263">
                  <c:v>0.99029925872603153</c:v>
                </c:pt>
                <c:pt idx="264">
                  <c:v>0.98714296536164059</c:v>
                </c:pt>
                <c:pt idx="265">
                  <c:v>0.98400439175919741</c:v>
                </c:pt>
                <c:pt idx="266">
                  <c:v>0.98088343843810022</c:v>
                </c:pt>
                <c:pt idx="267">
                  <c:v>0.97778000647624208</c:v>
                </c:pt>
                <c:pt idx="268">
                  <c:v>0.97469399750687424</c:v>
                </c:pt>
                <c:pt idx="269">
                  <c:v>0.97162531371548999</c:v>
                </c:pt>
                <c:pt idx="270">
                  <c:v>0.96857385783672312</c:v>
                </c:pt>
                <c:pt idx="271">
                  <c:v>0.96553953315126551</c:v>
                </c:pt>
                <c:pt idx="272">
                  <c:v>0.96252224348280135</c:v>
                </c:pt>
                <c:pt idx="273">
                  <c:v>0.95952189319495895</c:v>
                </c:pt>
                <c:pt idx="274">
                  <c:v>0.9565383871882791</c:v>
                </c:pt>
                <c:pt idx="275">
                  <c:v>0.95357163089720065</c:v>
                </c:pt>
                <c:pt idx="276">
                  <c:v>0.95062153028706375</c:v>
                </c:pt>
                <c:pt idx="277">
                  <c:v>0.94768799185112895</c:v>
                </c:pt>
                <c:pt idx="278">
                  <c:v>0.94477092260761353</c:v>
                </c:pt>
                <c:pt idx="279">
                  <c:v>0.94187023009674387</c:v>
                </c:pt>
                <c:pt idx="280">
                  <c:v>0.93898582237782557</c:v>
                </c:pt>
                <c:pt idx="281">
                  <c:v>0.93611760802632893</c:v>
                </c:pt>
                <c:pt idx="282">
                  <c:v>0.93326549613099097</c:v>
                </c:pt>
                <c:pt idx="283">
                  <c:v>0.93042939629093402</c:v>
                </c:pt>
                <c:pt idx="284">
                  <c:v>0.92760921861280088</c:v>
                </c:pt>
                <c:pt idx="285">
                  <c:v>0.92480487370790443</c:v>
                </c:pt>
                <c:pt idx="286">
                  <c:v>0.92201627268939557</c:v>
                </c:pt>
                <c:pt idx="287">
                  <c:v>0.9192433271694449</c:v>
                </c:pt>
                <c:pt idx="288">
                  <c:v>0.91648594925644189</c:v>
                </c:pt>
                <c:pt idx="289">
                  <c:v>0.91374405155220839</c:v>
                </c:pt>
                <c:pt idx="290">
                  <c:v>0.911017547149229</c:v>
                </c:pt>
                <c:pt idx="291">
                  <c:v>0.90830634962789603</c:v>
                </c:pt>
                <c:pt idx="292">
                  <c:v>0.90561037305377123</c:v>
                </c:pt>
                <c:pt idx="293">
                  <c:v>0.90292953197486014</c:v>
                </c:pt>
                <c:pt idx="294">
                  <c:v>0.90026374141890586</c:v>
                </c:pt>
                <c:pt idx="295">
                  <c:v>0.89761291689069367</c:v>
                </c:pt>
                <c:pt idx="296">
                  <c:v>0.89497697436937462</c:v>
                </c:pt>
                <c:pt idx="297">
                  <c:v>0.89235583030580146</c:v>
                </c:pt>
                <c:pt idx="298">
                  <c:v>0.88974940161988025</c:v>
                </c:pt>
                <c:pt idx="299">
                  <c:v>0.88715760569793778</c:v>
                </c:pt>
                <c:pt idx="300">
                  <c:v>0.88458036039010257</c:v>
                </c:pt>
                <c:pt idx="301">
                  <c:v>0.88201758400770081</c:v>
                </c:pt>
                <c:pt idx="302">
                  <c:v>0.87946919532066814</c:v>
                </c:pt>
                <c:pt idx="303">
                  <c:v>0.87693511355497378</c:v>
                </c:pt>
                <c:pt idx="304">
                  <c:v>0.87441525839006107</c:v>
                </c:pt>
                <c:pt idx="305">
                  <c:v>0.87190954995630088</c:v>
                </c:pt>
                <c:pt idx="306">
                  <c:v>0.86941790883246139</c:v>
                </c:pt>
                <c:pt idx="307">
                  <c:v>0.86694025604318936</c:v>
                </c:pt>
                <c:pt idx="308">
                  <c:v>0.86447651305650752</c:v>
                </c:pt>
                <c:pt idx="309">
                  <c:v>0.8620266017813254</c:v>
                </c:pt>
                <c:pt idx="310">
                  <c:v>0.85959044456496403</c:v>
                </c:pt>
                <c:pt idx="311">
                  <c:v>0.85716796419069508</c:v>
                </c:pt>
                <c:pt idx="312">
                  <c:v>0.85475908387529254</c:v>
                </c:pt>
                <c:pt idx="313">
                  <c:v>0.85236372726659959</c:v>
                </c:pt>
                <c:pt idx="314">
                  <c:v>0.84998181844110887</c:v>
                </c:pt>
                <c:pt idx="315">
                  <c:v>0.84761328190155494</c:v>
                </c:pt>
                <c:pt idx="316">
                  <c:v>0.84525804257452219</c:v>
                </c:pt>
                <c:pt idx="317">
                  <c:v>0.84291602580806524</c:v>
                </c:pt>
                <c:pt idx="318">
                  <c:v>0.8405871573693422</c:v>
                </c:pt>
                <c:pt idx="319">
                  <c:v>0.8382713634422625</c:v>
                </c:pt>
                <c:pt idx="320">
                  <c:v>0.83596857062514651</c:v>
                </c:pt>
                <c:pt idx="321">
                  <c:v>0.83367870592839932</c:v>
                </c:pt>
                <c:pt idx="322">
                  <c:v>0.83140169677219777</c:v>
                </c:pt>
                <c:pt idx="323">
                  <c:v>0.82913747098418877</c:v>
                </c:pt>
                <c:pt idx="324">
                  <c:v>0.82688595679720278</c:v>
                </c:pt>
                <c:pt idx="325">
                  <c:v>0.82464708284697874</c:v>
                </c:pt>
                <c:pt idx="326">
                  <c:v>0.82242077816990167</c:v>
                </c:pt>
                <c:pt idx="327">
                  <c:v>0.82020697220075423</c:v>
                </c:pt>
                <c:pt idx="328">
                  <c:v>0.81800559477047896</c:v>
                </c:pt>
                <c:pt idx="329">
                  <c:v>0.81581657610395575</c:v>
                </c:pt>
                <c:pt idx="330">
                  <c:v>0.81363984681778856</c:v>
                </c:pt>
                <c:pt idx="331">
                  <c:v>0.81147533791810722</c:v>
                </c:pt>
                <c:pt idx="332">
                  <c:v>0.80932298079838061</c:v>
                </c:pt>
                <c:pt idx="333">
                  <c:v>0.80718270723724173</c:v>
                </c:pt>
                <c:pt idx="334">
                  <c:v>0.8050544493963252</c:v>
                </c:pt>
                <c:pt idx="335">
                  <c:v>0.8029381398181179</c:v>
                </c:pt>
                <c:pt idx="336">
                  <c:v>0.80083371142381976</c:v>
                </c:pt>
                <c:pt idx="337">
                  <c:v>0.79874109751121858</c:v>
                </c:pt>
                <c:pt idx="338">
                  <c:v>0.79666023175257494</c:v>
                </c:pt>
                <c:pt idx="339">
                  <c:v>0.79459104819252047</c:v>
                </c:pt>
                <c:pt idx="340">
                  <c:v>0.79253348124596723</c:v>
                </c:pt>
                <c:pt idx="341">
                  <c:v>0.79048746569602879</c:v>
                </c:pt>
                <c:pt idx="342">
                  <c:v>0.78845293669195327</c:v>
                </c:pt>
                <c:pt idx="343">
                  <c:v>0.78642982974706754</c:v>
                </c:pt>
                <c:pt idx="344">
                  <c:v>0.78441808073673325</c:v>
                </c:pt>
                <c:pt idx="345">
                  <c:v>0.78241762589631514</c:v>
                </c:pt>
                <c:pt idx="346">
                  <c:v>0.78042840181915851</c:v>
                </c:pt>
                <c:pt idx="347">
                  <c:v>0.77845034545458081</c:v>
                </c:pt>
                <c:pt idx="348">
                  <c:v>0.77648339410587242</c:v>
                </c:pt>
                <c:pt idx="349">
                  <c:v>0.77452748542830974</c:v>
                </c:pt>
                <c:pt idx="350">
                  <c:v>0.77258255742717885</c:v>
                </c:pt>
                <c:pt idx="351">
                  <c:v>0.77064854845581077</c:v>
                </c:pt>
                <c:pt idx="352">
                  <c:v>0.76872539721362732</c:v>
                </c:pt>
                <c:pt idx="353">
                  <c:v>0.76681304274419815</c:v>
                </c:pt>
                <c:pt idx="354">
                  <c:v>0.76491142443330873</c:v>
                </c:pt>
                <c:pt idx="355">
                  <c:v>0.76302048200703931</c:v>
                </c:pt>
                <c:pt idx="356">
                  <c:v>0.76114015552985381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zoc1a!$X$1</c:f>
              <c:strCache>
                <c:ptCount val="1"/>
                <c:pt idx="0">
                  <c:v>2*b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zoc1a!$A$2:$A$358</c:f>
              <c:numCache>
                <c:formatCode>General</c:formatCode>
                <c:ptCount val="357"/>
                <c:pt idx="0">
                  <c:v>1634</c:v>
                </c:pt>
                <c:pt idx="1">
                  <c:v>1635</c:v>
                </c:pt>
                <c:pt idx="2">
                  <c:v>1636</c:v>
                </c:pt>
                <c:pt idx="3">
                  <c:v>1637</c:v>
                </c:pt>
                <c:pt idx="4">
                  <c:v>1638</c:v>
                </c:pt>
                <c:pt idx="5">
                  <c:v>1639</c:v>
                </c:pt>
                <c:pt idx="6">
                  <c:v>1640</c:v>
                </c:pt>
                <c:pt idx="7">
                  <c:v>1641</c:v>
                </c:pt>
                <c:pt idx="8">
                  <c:v>1642</c:v>
                </c:pt>
                <c:pt idx="9">
                  <c:v>1643</c:v>
                </c:pt>
                <c:pt idx="10">
                  <c:v>1644</c:v>
                </c:pt>
                <c:pt idx="11">
                  <c:v>1645</c:v>
                </c:pt>
                <c:pt idx="12">
                  <c:v>1646</c:v>
                </c:pt>
                <c:pt idx="13">
                  <c:v>1647</c:v>
                </c:pt>
                <c:pt idx="14">
                  <c:v>1648</c:v>
                </c:pt>
                <c:pt idx="15">
                  <c:v>1649</c:v>
                </c:pt>
                <c:pt idx="16">
                  <c:v>1650</c:v>
                </c:pt>
                <c:pt idx="17">
                  <c:v>1651</c:v>
                </c:pt>
                <c:pt idx="18">
                  <c:v>1652</c:v>
                </c:pt>
                <c:pt idx="19">
                  <c:v>1653</c:v>
                </c:pt>
                <c:pt idx="20">
                  <c:v>1654</c:v>
                </c:pt>
                <c:pt idx="21">
                  <c:v>1655</c:v>
                </c:pt>
                <c:pt idx="22">
                  <c:v>1656</c:v>
                </c:pt>
                <c:pt idx="23">
                  <c:v>1657</c:v>
                </c:pt>
                <c:pt idx="24">
                  <c:v>1658</c:v>
                </c:pt>
                <c:pt idx="25">
                  <c:v>1659</c:v>
                </c:pt>
                <c:pt idx="26">
                  <c:v>1660</c:v>
                </c:pt>
                <c:pt idx="27">
                  <c:v>1661</c:v>
                </c:pt>
                <c:pt idx="28">
                  <c:v>1662</c:v>
                </c:pt>
                <c:pt idx="29">
                  <c:v>1663</c:v>
                </c:pt>
                <c:pt idx="30">
                  <c:v>1664</c:v>
                </c:pt>
                <c:pt idx="31">
                  <c:v>1665</c:v>
                </c:pt>
                <c:pt idx="32">
                  <c:v>1666</c:v>
                </c:pt>
                <c:pt idx="33">
                  <c:v>1667</c:v>
                </c:pt>
                <c:pt idx="34">
                  <c:v>1668</c:v>
                </c:pt>
                <c:pt idx="35">
                  <c:v>1669</c:v>
                </c:pt>
                <c:pt idx="36">
                  <c:v>1670</c:v>
                </c:pt>
                <c:pt idx="37">
                  <c:v>1671</c:v>
                </c:pt>
                <c:pt idx="38">
                  <c:v>1672</c:v>
                </c:pt>
                <c:pt idx="39">
                  <c:v>1673</c:v>
                </c:pt>
                <c:pt idx="40">
                  <c:v>1674</c:v>
                </c:pt>
                <c:pt idx="41">
                  <c:v>1675</c:v>
                </c:pt>
                <c:pt idx="42">
                  <c:v>1676</c:v>
                </c:pt>
                <c:pt idx="43">
                  <c:v>1677</c:v>
                </c:pt>
                <c:pt idx="44">
                  <c:v>1678</c:v>
                </c:pt>
                <c:pt idx="45">
                  <c:v>1679</c:v>
                </c:pt>
                <c:pt idx="46">
                  <c:v>1680</c:v>
                </c:pt>
                <c:pt idx="47">
                  <c:v>1681</c:v>
                </c:pt>
                <c:pt idx="48">
                  <c:v>1682</c:v>
                </c:pt>
                <c:pt idx="49">
                  <c:v>1683</c:v>
                </c:pt>
                <c:pt idx="50">
                  <c:v>1684</c:v>
                </c:pt>
                <c:pt idx="51">
                  <c:v>1685</c:v>
                </c:pt>
                <c:pt idx="52">
                  <c:v>1686</c:v>
                </c:pt>
                <c:pt idx="53">
                  <c:v>1687</c:v>
                </c:pt>
                <c:pt idx="54">
                  <c:v>1688</c:v>
                </c:pt>
                <c:pt idx="55">
                  <c:v>1689</c:v>
                </c:pt>
                <c:pt idx="56">
                  <c:v>1690</c:v>
                </c:pt>
                <c:pt idx="57">
                  <c:v>1691</c:v>
                </c:pt>
                <c:pt idx="58">
                  <c:v>1692</c:v>
                </c:pt>
                <c:pt idx="59">
                  <c:v>1693</c:v>
                </c:pt>
                <c:pt idx="60">
                  <c:v>1694</c:v>
                </c:pt>
                <c:pt idx="61">
                  <c:v>1695</c:v>
                </c:pt>
                <c:pt idx="62">
                  <c:v>1696</c:v>
                </c:pt>
                <c:pt idx="63">
                  <c:v>1697</c:v>
                </c:pt>
                <c:pt idx="64">
                  <c:v>1698</c:v>
                </c:pt>
                <c:pt idx="65">
                  <c:v>1699</c:v>
                </c:pt>
                <c:pt idx="66">
                  <c:v>1700</c:v>
                </c:pt>
                <c:pt idx="67">
                  <c:v>1701</c:v>
                </c:pt>
                <c:pt idx="68">
                  <c:v>1702</c:v>
                </c:pt>
                <c:pt idx="69">
                  <c:v>1703</c:v>
                </c:pt>
                <c:pt idx="70">
                  <c:v>1704</c:v>
                </c:pt>
                <c:pt idx="71">
                  <c:v>1705</c:v>
                </c:pt>
                <c:pt idx="72">
                  <c:v>1706</c:v>
                </c:pt>
                <c:pt idx="73">
                  <c:v>1707</c:v>
                </c:pt>
                <c:pt idx="74">
                  <c:v>1708</c:v>
                </c:pt>
                <c:pt idx="75">
                  <c:v>1709</c:v>
                </c:pt>
                <c:pt idx="76">
                  <c:v>1710</c:v>
                </c:pt>
                <c:pt idx="77">
                  <c:v>1711</c:v>
                </c:pt>
                <c:pt idx="78">
                  <c:v>1712</c:v>
                </c:pt>
                <c:pt idx="79">
                  <c:v>1713</c:v>
                </c:pt>
                <c:pt idx="80">
                  <c:v>1714</c:v>
                </c:pt>
                <c:pt idx="81">
                  <c:v>1715</c:v>
                </c:pt>
                <c:pt idx="82">
                  <c:v>1716</c:v>
                </c:pt>
                <c:pt idx="83">
                  <c:v>1717</c:v>
                </c:pt>
                <c:pt idx="84">
                  <c:v>1718</c:v>
                </c:pt>
                <c:pt idx="85">
                  <c:v>1719</c:v>
                </c:pt>
                <c:pt idx="86">
                  <c:v>1720</c:v>
                </c:pt>
                <c:pt idx="87">
                  <c:v>1721</c:v>
                </c:pt>
                <c:pt idx="88">
                  <c:v>1722</c:v>
                </c:pt>
                <c:pt idx="89">
                  <c:v>1723</c:v>
                </c:pt>
                <c:pt idx="90">
                  <c:v>1724</c:v>
                </c:pt>
                <c:pt idx="91">
                  <c:v>1725</c:v>
                </c:pt>
                <c:pt idx="92">
                  <c:v>1726</c:v>
                </c:pt>
                <c:pt idx="93">
                  <c:v>1727</c:v>
                </c:pt>
                <c:pt idx="94">
                  <c:v>1728</c:v>
                </c:pt>
                <c:pt idx="95">
                  <c:v>1729</c:v>
                </c:pt>
                <c:pt idx="96">
                  <c:v>1730</c:v>
                </c:pt>
                <c:pt idx="97">
                  <c:v>1731</c:v>
                </c:pt>
                <c:pt idx="98">
                  <c:v>1732</c:v>
                </c:pt>
                <c:pt idx="99">
                  <c:v>1733</c:v>
                </c:pt>
                <c:pt idx="100">
                  <c:v>1734</c:v>
                </c:pt>
                <c:pt idx="101">
                  <c:v>1735</c:v>
                </c:pt>
                <c:pt idx="102">
                  <c:v>1736</c:v>
                </c:pt>
                <c:pt idx="103">
                  <c:v>1737</c:v>
                </c:pt>
                <c:pt idx="104">
                  <c:v>1738</c:v>
                </c:pt>
                <c:pt idx="105">
                  <c:v>1739</c:v>
                </c:pt>
                <c:pt idx="106">
                  <c:v>1740</c:v>
                </c:pt>
                <c:pt idx="107">
                  <c:v>1741</c:v>
                </c:pt>
                <c:pt idx="108">
                  <c:v>1742</c:v>
                </c:pt>
                <c:pt idx="109">
                  <c:v>1743</c:v>
                </c:pt>
                <c:pt idx="110">
                  <c:v>1744</c:v>
                </c:pt>
                <c:pt idx="111">
                  <c:v>1745</c:v>
                </c:pt>
                <c:pt idx="112">
                  <c:v>1746</c:v>
                </c:pt>
                <c:pt idx="113">
                  <c:v>1747</c:v>
                </c:pt>
                <c:pt idx="114">
                  <c:v>1748</c:v>
                </c:pt>
                <c:pt idx="115">
                  <c:v>1749</c:v>
                </c:pt>
                <c:pt idx="116">
                  <c:v>1750</c:v>
                </c:pt>
                <c:pt idx="117">
                  <c:v>1751</c:v>
                </c:pt>
                <c:pt idx="118">
                  <c:v>1752</c:v>
                </c:pt>
                <c:pt idx="119">
                  <c:v>1753</c:v>
                </c:pt>
                <c:pt idx="120">
                  <c:v>1754</c:v>
                </c:pt>
                <c:pt idx="121">
                  <c:v>1755</c:v>
                </c:pt>
                <c:pt idx="122">
                  <c:v>1756</c:v>
                </c:pt>
                <c:pt idx="123">
                  <c:v>1757</c:v>
                </c:pt>
                <c:pt idx="124">
                  <c:v>1758</c:v>
                </c:pt>
                <c:pt idx="125">
                  <c:v>1759</c:v>
                </c:pt>
                <c:pt idx="126">
                  <c:v>1760</c:v>
                </c:pt>
                <c:pt idx="127">
                  <c:v>1761</c:v>
                </c:pt>
                <c:pt idx="128">
                  <c:v>1762</c:v>
                </c:pt>
                <c:pt idx="129">
                  <c:v>1763</c:v>
                </c:pt>
                <c:pt idx="130">
                  <c:v>1764</c:v>
                </c:pt>
                <c:pt idx="131">
                  <c:v>1765</c:v>
                </c:pt>
                <c:pt idx="132">
                  <c:v>1766</c:v>
                </c:pt>
                <c:pt idx="133">
                  <c:v>1767</c:v>
                </c:pt>
                <c:pt idx="134">
                  <c:v>1768</c:v>
                </c:pt>
                <c:pt idx="135">
                  <c:v>1769</c:v>
                </c:pt>
                <c:pt idx="136">
                  <c:v>1770</c:v>
                </c:pt>
                <c:pt idx="137">
                  <c:v>1771</c:v>
                </c:pt>
                <c:pt idx="138">
                  <c:v>1772</c:v>
                </c:pt>
                <c:pt idx="139">
                  <c:v>1773</c:v>
                </c:pt>
                <c:pt idx="140">
                  <c:v>1774</c:v>
                </c:pt>
                <c:pt idx="141">
                  <c:v>1775</c:v>
                </c:pt>
                <c:pt idx="142">
                  <c:v>1776</c:v>
                </c:pt>
                <c:pt idx="143">
                  <c:v>1777</c:v>
                </c:pt>
                <c:pt idx="144">
                  <c:v>1778</c:v>
                </c:pt>
                <c:pt idx="145">
                  <c:v>1779</c:v>
                </c:pt>
                <c:pt idx="146">
                  <c:v>1780</c:v>
                </c:pt>
                <c:pt idx="147">
                  <c:v>1781</c:v>
                </c:pt>
                <c:pt idx="148">
                  <c:v>1782</c:v>
                </c:pt>
                <c:pt idx="149">
                  <c:v>1783</c:v>
                </c:pt>
                <c:pt idx="150">
                  <c:v>1784</c:v>
                </c:pt>
                <c:pt idx="151">
                  <c:v>1785</c:v>
                </c:pt>
                <c:pt idx="152">
                  <c:v>1786</c:v>
                </c:pt>
                <c:pt idx="153">
                  <c:v>1787</c:v>
                </c:pt>
                <c:pt idx="154">
                  <c:v>1788</c:v>
                </c:pt>
                <c:pt idx="155">
                  <c:v>1789</c:v>
                </c:pt>
                <c:pt idx="156">
                  <c:v>1790</c:v>
                </c:pt>
                <c:pt idx="157">
                  <c:v>1791</c:v>
                </c:pt>
                <c:pt idx="158">
                  <c:v>1792</c:v>
                </c:pt>
                <c:pt idx="159">
                  <c:v>1793</c:v>
                </c:pt>
                <c:pt idx="160">
                  <c:v>1794</c:v>
                </c:pt>
                <c:pt idx="161">
                  <c:v>1795</c:v>
                </c:pt>
                <c:pt idx="162">
                  <c:v>1796</c:v>
                </c:pt>
                <c:pt idx="163">
                  <c:v>1797</c:v>
                </c:pt>
                <c:pt idx="164">
                  <c:v>1798</c:v>
                </c:pt>
                <c:pt idx="165">
                  <c:v>1799</c:v>
                </c:pt>
                <c:pt idx="166">
                  <c:v>1800</c:v>
                </c:pt>
                <c:pt idx="167">
                  <c:v>1801</c:v>
                </c:pt>
                <c:pt idx="168">
                  <c:v>1802</c:v>
                </c:pt>
                <c:pt idx="169">
                  <c:v>1803</c:v>
                </c:pt>
                <c:pt idx="170">
                  <c:v>1804</c:v>
                </c:pt>
                <c:pt idx="171">
                  <c:v>1805</c:v>
                </c:pt>
                <c:pt idx="172">
                  <c:v>1806</c:v>
                </c:pt>
                <c:pt idx="173">
                  <c:v>1807</c:v>
                </c:pt>
                <c:pt idx="174">
                  <c:v>1808</c:v>
                </c:pt>
                <c:pt idx="175">
                  <c:v>1809</c:v>
                </c:pt>
                <c:pt idx="176">
                  <c:v>1810</c:v>
                </c:pt>
                <c:pt idx="177">
                  <c:v>1811</c:v>
                </c:pt>
                <c:pt idx="178">
                  <c:v>1812</c:v>
                </c:pt>
                <c:pt idx="179">
                  <c:v>1813</c:v>
                </c:pt>
                <c:pt idx="180">
                  <c:v>1814</c:v>
                </c:pt>
                <c:pt idx="181">
                  <c:v>1815</c:v>
                </c:pt>
                <c:pt idx="182">
                  <c:v>1816</c:v>
                </c:pt>
                <c:pt idx="183">
                  <c:v>1817</c:v>
                </c:pt>
                <c:pt idx="184">
                  <c:v>1818</c:v>
                </c:pt>
                <c:pt idx="185">
                  <c:v>1819</c:v>
                </c:pt>
                <c:pt idx="186">
                  <c:v>1820</c:v>
                </c:pt>
                <c:pt idx="187">
                  <c:v>1821</c:v>
                </c:pt>
                <c:pt idx="188">
                  <c:v>1822</c:v>
                </c:pt>
                <c:pt idx="189">
                  <c:v>1823</c:v>
                </c:pt>
                <c:pt idx="190">
                  <c:v>1824</c:v>
                </c:pt>
                <c:pt idx="191">
                  <c:v>1825</c:v>
                </c:pt>
                <c:pt idx="192">
                  <c:v>1826</c:v>
                </c:pt>
                <c:pt idx="193">
                  <c:v>1827</c:v>
                </c:pt>
                <c:pt idx="194">
                  <c:v>1828</c:v>
                </c:pt>
                <c:pt idx="195">
                  <c:v>1829</c:v>
                </c:pt>
                <c:pt idx="196">
                  <c:v>1830</c:v>
                </c:pt>
                <c:pt idx="197">
                  <c:v>1831</c:v>
                </c:pt>
                <c:pt idx="198">
                  <c:v>1832</c:v>
                </c:pt>
                <c:pt idx="199">
                  <c:v>1833</c:v>
                </c:pt>
                <c:pt idx="200">
                  <c:v>1834</c:v>
                </c:pt>
                <c:pt idx="201">
                  <c:v>1835</c:v>
                </c:pt>
                <c:pt idx="202">
                  <c:v>1836</c:v>
                </c:pt>
                <c:pt idx="203">
                  <c:v>1837</c:v>
                </c:pt>
                <c:pt idx="204">
                  <c:v>1838</c:v>
                </c:pt>
                <c:pt idx="205">
                  <c:v>1839</c:v>
                </c:pt>
                <c:pt idx="206">
                  <c:v>1840</c:v>
                </c:pt>
                <c:pt idx="207">
                  <c:v>1841</c:v>
                </c:pt>
                <c:pt idx="208">
                  <c:v>1842</c:v>
                </c:pt>
                <c:pt idx="209">
                  <c:v>1843</c:v>
                </c:pt>
                <c:pt idx="210">
                  <c:v>1844</c:v>
                </c:pt>
                <c:pt idx="211">
                  <c:v>1845</c:v>
                </c:pt>
                <c:pt idx="212">
                  <c:v>1846</c:v>
                </c:pt>
                <c:pt idx="213">
                  <c:v>1847</c:v>
                </c:pt>
                <c:pt idx="214">
                  <c:v>1848</c:v>
                </c:pt>
                <c:pt idx="215">
                  <c:v>1849</c:v>
                </c:pt>
                <c:pt idx="216">
                  <c:v>1850</c:v>
                </c:pt>
                <c:pt idx="217">
                  <c:v>1851</c:v>
                </c:pt>
                <c:pt idx="218">
                  <c:v>1852</c:v>
                </c:pt>
                <c:pt idx="219">
                  <c:v>1853</c:v>
                </c:pt>
                <c:pt idx="220">
                  <c:v>1854</c:v>
                </c:pt>
                <c:pt idx="221">
                  <c:v>1855</c:v>
                </c:pt>
                <c:pt idx="222">
                  <c:v>1856</c:v>
                </c:pt>
                <c:pt idx="223">
                  <c:v>1857</c:v>
                </c:pt>
                <c:pt idx="224">
                  <c:v>1858</c:v>
                </c:pt>
                <c:pt idx="225">
                  <c:v>1859</c:v>
                </c:pt>
                <c:pt idx="226">
                  <c:v>1860</c:v>
                </c:pt>
                <c:pt idx="227">
                  <c:v>1861</c:v>
                </c:pt>
                <c:pt idx="228">
                  <c:v>1862</c:v>
                </c:pt>
                <c:pt idx="229">
                  <c:v>1863</c:v>
                </c:pt>
                <c:pt idx="230">
                  <c:v>1864</c:v>
                </c:pt>
                <c:pt idx="231">
                  <c:v>1865</c:v>
                </c:pt>
                <c:pt idx="232">
                  <c:v>1866</c:v>
                </c:pt>
                <c:pt idx="233">
                  <c:v>1867</c:v>
                </c:pt>
                <c:pt idx="234">
                  <c:v>1868</c:v>
                </c:pt>
                <c:pt idx="235">
                  <c:v>1869</c:v>
                </c:pt>
                <c:pt idx="236">
                  <c:v>1870</c:v>
                </c:pt>
                <c:pt idx="237">
                  <c:v>1871</c:v>
                </c:pt>
                <c:pt idx="238">
                  <c:v>1872</c:v>
                </c:pt>
                <c:pt idx="239">
                  <c:v>1873</c:v>
                </c:pt>
                <c:pt idx="240">
                  <c:v>1874</c:v>
                </c:pt>
                <c:pt idx="241">
                  <c:v>1875</c:v>
                </c:pt>
                <c:pt idx="242">
                  <c:v>1876</c:v>
                </c:pt>
                <c:pt idx="243">
                  <c:v>1877</c:v>
                </c:pt>
                <c:pt idx="244">
                  <c:v>1878</c:v>
                </c:pt>
                <c:pt idx="245">
                  <c:v>1879</c:v>
                </c:pt>
                <c:pt idx="246">
                  <c:v>1880</c:v>
                </c:pt>
                <c:pt idx="247">
                  <c:v>1881</c:v>
                </c:pt>
                <c:pt idx="248">
                  <c:v>1882</c:v>
                </c:pt>
                <c:pt idx="249">
                  <c:v>1883</c:v>
                </c:pt>
                <c:pt idx="250">
                  <c:v>1884</c:v>
                </c:pt>
                <c:pt idx="251">
                  <c:v>1885</c:v>
                </c:pt>
                <c:pt idx="252">
                  <c:v>1886</c:v>
                </c:pt>
                <c:pt idx="253">
                  <c:v>1887</c:v>
                </c:pt>
                <c:pt idx="254">
                  <c:v>1888</c:v>
                </c:pt>
                <c:pt idx="255">
                  <c:v>1889</c:v>
                </c:pt>
                <c:pt idx="256">
                  <c:v>1890</c:v>
                </c:pt>
                <c:pt idx="257">
                  <c:v>1891</c:v>
                </c:pt>
                <c:pt idx="258">
                  <c:v>1892</c:v>
                </c:pt>
                <c:pt idx="259">
                  <c:v>1893</c:v>
                </c:pt>
                <c:pt idx="260">
                  <c:v>1894</c:v>
                </c:pt>
                <c:pt idx="261">
                  <c:v>1895</c:v>
                </c:pt>
                <c:pt idx="262">
                  <c:v>1896</c:v>
                </c:pt>
                <c:pt idx="263">
                  <c:v>1897</c:v>
                </c:pt>
                <c:pt idx="264">
                  <c:v>1898</c:v>
                </c:pt>
                <c:pt idx="265">
                  <c:v>1899</c:v>
                </c:pt>
                <c:pt idx="266">
                  <c:v>1900</c:v>
                </c:pt>
                <c:pt idx="267">
                  <c:v>1901</c:v>
                </c:pt>
                <c:pt idx="268">
                  <c:v>1902</c:v>
                </c:pt>
                <c:pt idx="269">
                  <c:v>1903</c:v>
                </c:pt>
                <c:pt idx="270">
                  <c:v>1904</c:v>
                </c:pt>
                <c:pt idx="271">
                  <c:v>1905</c:v>
                </c:pt>
                <c:pt idx="272">
                  <c:v>1906</c:v>
                </c:pt>
                <c:pt idx="273">
                  <c:v>1907</c:v>
                </c:pt>
                <c:pt idx="274">
                  <c:v>1908</c:v>
                </c:pt>
                <c:pt idx="275">
                  <c:v>1909</c:v>
                </c:pt>
                <c:pt idx="276">
                  <c:v>1910</c:v>
                </c:pt>
                <c:pt idx="277">
                  <c:v>1911</c:v>
                </c:pt>
                <c:pt idx="278">
                  <c:v>1912</c:v>
                </c:pt>
                <c:pt idx="279">
                  <c:v>1913</c:v>
                </c:pt>
                <c:pt idx="280">
                  <c:v>1914</c:v>
                </c:pt>
                <c:pt idx="281">
                  <c:v>1915</c:v>
                </c:pt>
                <c:pt idx="282">
                  <c:v>1916</c:v>
                </c:pt>
                <c:pt idx="283">
                  <c:v>1917</c:v>
                </c:pt>
                <c:pt idx="284">
                  <c:v>1918</c:v>
                </c:pt>
                <c:pt idx="285">
                  <c:v>1919</c:v>
                </c:pt>
                <c:pt idx="286">
                  <c:v>1920</c:v>
                </c:pt>
                <c:pt idx="287">
                  <c:v>1921</c:v>
                </c:pt>
                <c:pt idx="288">
                  <c:v>1922</c:v>
                </c:pt>
                <c:pt idx="289">
                  <c:v>1923</c:v>
                </c:pt>
                <c:pt idx="290">
                  <c:v>1924</c:v>
                </c:pt>
                <c:pt idx="291">
                  <c:v>1925</c:v>
                </c:pt>
                <c:pt idx="292">
                  <c:v>1926</c:v>
                </c:pt>
                <c:pt idx="293">
                  <c:v>1927</c:v>
                </c:pt>
                <c:pt idx="294">
                  <c:v>1928</c:v>
                </c:pt>
                <c:pt idx="295">
                  <c:v>1929</c:v>
                </c:pt>
                <c:pt idx="296">
                  <c:v>1930</c:v>
                </c:pt>
                <c:pt idx="297">
                  <c:v>1931</c:v>
                </c:pt>
                <c:pt idx="298">
                  <c:v>1932</c:v>
                </c:pt>
                <c:pt idx="299">
                  <c:v>1933</c:v>
                </c:pt>
                <c:pt idx="300">
                  <c:v>1934</c:v>
                </c:pt>
                <c:pt idx="301">
                  <c:v>1935</c:v>
                </c:pt>
                <c:pt idx="302">
                  <c:v>1936</c:v>
                </c:pt>
                <c:pt idx="303">
                  <c:v>1937</c:v>
                </c:pt>
                <c:pt idx="304">
                  <c:v>1938</c:v>
                </c:pt>
                <c:pt idx="305">
                  <c:v>1939</c:v>
                </c:pt>
                <c:pt idx="306">
                  <c:v>1940</c:v>
                </c:pt>
                <c:pt idx="307">
                  <c:v>1941</c:v>
                </c:pt>
                <c:pt idx="308">
                  <c:v>1942</c:v>
                </c:pt>
                <c:pt idx="309">
                  <c:v>1943</c:v>
                </c:pt>
                <c:pt idx="310">
                  <c:v>1944</c:v>
                </c:pt>
                <c:pt idx="311">
                  <c:v>1945</c:v>
                </c:pt>
                <c:pt idx="312">
                  <c:v>1946</c:v>
                </c:pt>
                <c:pt idx="313">
                  <c:v>1947</c:v>
                </c:pt>
                <c:pt idx="314">
                  <c:v>1948</c:v>
                </c:pt>
                <c:pt idx="315">
                  <c:v>1949</c:v>
                </c:pt>
                <c:pt idx="316">
                  <c:v>1950</c:v>
                </c:pt>
                <c:pt idx="317">
                  <c:v>1951</c:v>
                </c:pt>
                <c:pt idx="318">
                  <c:v>1952</c:v>
                </c:pt>
                <c:pt idx="319">
                  <c:v>1953</c:v>
                </c:pt>
                <c:pt idx="320">
                  <c:v>1954</c:v>
                </c:pt>
                <c:pt idx="321">
                  <c:v>1955</c:v>
                </c:pt>
                <c:pt idx="322">
                  <c:v>1956</c:v>
                </c:pt>
                <c:pt idx="323">
                  <c:v>1957</c:v>
                </c:pt>
                <c:pt idx="324">
                  <c:v>1958</c:v>
                </c:pt>
                <c:pt idx="325">
                  <c:v>1959</c:v>
                </c:pt>
                <c:pt idx="326">
                  <c:v>1960</c:v>
                </c:pt>
                <c:pt idx="327">
                  <c:v>1961</c:v>
                </c:pt>
                <c:pt idx="328">
                  <c:v>1962</c:v>
                </c:pt>
                <c:pt idx="329">
                  <c:v>1963</c:v>
                </c:pt>
                <c:pt idx="330">
                  <c:v>1964</c:v>
                </c:pt>
                <c:pt idx="331">
                  <c:v>1965</c:v>
                </c:pt>
                <c:pt idx="332">
                  <c:v>1966</c:v>
                </c:pt>
                <c:pt idx="333">
                  <c:v>1967</c:v>
                </c:pt>
                <c:pt idx="334">
                  <c:v>1968</c:v>
                </c:pt>
                <c:pt idx="335">
                  <c:v>1969</c:v>
                </c:pt>
                <c:pt idx="336">
                  <c:v>1970</c:v>
                </c:pt>
                <c:pt idx="337">
                  <c:v>1971</c:v>
                </c:pt>
                <c:pt idx="338">
                  <c:v>1972</c:v>
                </c:pt>
                <c:pt idx="339">
                  <c:v>1973</c:v>
                </c:pt>
                <c:pt idx="340">
                  <c:v>1974</c:v>
                </c:pt>
                <c:pt idx="341">
                  <c:v>1975</c:v>
                </c:pt>
                <c:pt idx="342">
                  <c:v>1976</c:v>
                </c:pt>
                <c:pt idx="343">
                  <c:v>1977</c:v>
                </c:pt>
                <c:pt idx="344">
                  <c:v>1978</c:v>
                </c:pt>
                <c:pt idx="345">
                  <c:v>1979</c:v>
                </c:pt>
                <c:pt idx="346">
                  <c:v>1980</c:v>
                </c:pt>
                <c:pt idx="347">
                  <c:v>1981</c:v>
                </c:pt>
                <c:pt idx="348">
                  <c:v>1982</c:v>
                </c:pt>
                <c:pt idx="349">
                  <c:v>1983</c:v>
                </c:pt>
                <c:pt idx="350">
                  <c:v>1984</c:v>
                </c:pt>
                <c:pt idx="351">
                  <c:v>1985</c:v>
                </c:pt>
                <c:pt idx="352">
                  <c:v>1986</c:v>
                </c:pt>
                <c:pt idx="353">
                  <c:v>1987</c:v>
                </c:pt>
                <c:pt idx="354">
                  <c:v>1988</c:v>
                </c:pt>
                <c:pt idx="355">
                  <c:v>1989</c:v>
                </c:pt>
                <c:pt idx="356">
                  <c:v>1990</c:v>
                </c:pt>
              </c:numCache>
            </c:numRef>
          </c:xVal>
          <c:yVal>
            <c:numRef>
              <c:f>zoc1a!$X$2:$X$358</c:f>
              <c:numCache>
                <c:formatCode>General</c:formatCode>
                <c:ptCount val="357"/>
                <c:pt idx="0">
                  <c:v>1.6568556191720603</c:v>
                </c:pt>
                <c:pt idx="1">
                  <c:v>1.643097526225735</c:v>
                </c:pt>
                <c:pt idx="2">
                  <c:v>1.6294934784026707</c:v>
                </c:pt>
                <c:pt idx="3">
                  <c:v>1.616041750907135</c:v>
                </c:pt>
                <c:pt idx="4">
                  <c:v>1.602740638255401</c:v>
                </c:pt>
                <c:pt idx="5">
                  <c:v>1.5895884540595175</c:v>
                </c:pt>
                <c:pt idx="6">
                  <c:v>1.576583530813499</c:v>
                </c:pt>
                <c:pt idx="7">
                  <c:v>1.5637242196819101</c:v>
                </c:pt>
                <c:pt idx="8">
                  <c:v>1.551008890290817</c:v>
                </c:pt>
                <c:pt idx="9">
                  <c:v>1.5384359305210802</c:v>
                </c:pt>
                <c:pt idx="10">
                  <c:v>1.5260037463039611</c:v>
                </c:pt>
                <c:pt idx="11">
                  <c:v>1.5137107614190168</c:v>
                </c:pt>
                <c:pt idx="12">
                  <c:v>1.5015554172942589</c:v>
                </c:pt>
                <c:pt idx="13">
                  <c:v>1.4895361728085486</c:v>
                </c:pt>
                <c:pt idx="14">
                  <c:v>1.477651504096205</c:v>
                </c:pt>
                <c:pt idx="15">
                  <c:v>1.4658999043538017</c:v>
                </c:pt>
                <c:pt idx="16">
                  <c:v>1.4542798836491251</c:v>
                </c:pt>
                <c:pt idx="17">
                  <c:v>1.4427899687322729</c:v>
                </c:pt>
                <c:pt idx="18">
                  <c:v>1.4314287028488684</c:v>
                </c:pt>
                <c:pt idx="19">
                  <c:v>1.4201946455553633</c:v>
                </c:pt>
                <c:pt idx="20">
                  <c:v>1.4090863725364122</c:v>
                </c:pt>
                <c:pt idx="21">
                  <c:v>1.3981024754242888</c:v>
                </c:pt>
                <c:pt idx="22">
                  <c:v>1.3872415616203262</c:v>
                </c:pt>
                <c:pt idx="23">
                  <c:v>1.3765022541183549</c:v>
                </c:pt>
                <c:pt idx="24">
                  <c:v>1.3658831913301195</c:v>
                </c:pt>
                <c:pt idx="25">
                  <c:v>1.3553830269126474</c:v>
                </c:pt>
                <c:pt idx="26">
                  <c:v>1.3450004295975535</c:v>
                </c:pt>
                <c:pt idx="27">
                  <c:v>1.334734083022254</c:v>
                </c:pt>
                <c:pt idx="28">
                  <c:v>1.3245826855630711</c:v>
                </c:pt>
                <c:pt idx="29">
                  <c:v>1.3145449501702062</c:v>
                </c:pt>
                <c:pt idx="30">
                  <c:v>1.3046196042045595</c:v>
                </c:pt>
                <c:pt idx="31">
                  <c:v>1.2948053892763793</c:v>
                </c:pt>
                <c:pt idx="32">
                  <c:v>1.2851010610857159</c:v>
                </c:pt>
                <c:pt idx="33">
                  <c:v>1.2755053892646615</c:v>
                </c:pt>
                <c:pt idx="34">
                  <c:v>1.2660171572213594</c:v>
                </c:pt>
                <c:pt idx="35">
                  <c:v>1.2566351619857556</c:v>
                </c:pt>
                <c:pt idx="36">
                  <c:v>1.247358214057082</c:v>
                </c:pt>
                <c:pt idx="37">
                  <c:v>1.2381851372530426</c:v>
                </c:pt>
                <c:pt idx="38">
                  <c:v>1.2291147685606922</c:v>
                </c:pt>
                <c:pt idx="39">
                  <c:v>1.2201459579889831</c:v>
                </c:pt>
                <c:pt idx="40">
                  <c:v>1.2112775684229622</c:v>
                </c:pt>
                <c:pt idx="41">
                  <c:v>1.202508475479602</c:v>
                </c:pt>
                <c:pt idx="42">
                  <c:v>1.1938375673652455</c:v>
                </c:pt>
                <c:pt idx="43">
                  <c:v>1.185263744734645</c:v>
                </c:pt>
                <c:pt idx="44">
                  <c:v>1.176785920551584</c:v>
                </c:pt>
                <c:pt idx="45">
                  <c:v>1.1684030199510542</c:v>
                </c:pt>
                <c:pt idx="46">
                  <c:v>1.1601139801029798</c:v>
                </c:pt>
                <c:pt idx="47">
                  <c:v>1.1519177500774656</c:v>
                </c:pt>
                <c:pt idx="48">
                  <c:v>1.1438132907115535</c:v>
                </c:pt>
                <c:pt idx="49">
                  <c:v>1.1357995744774734</c:v>
                </c:pt>
                <c:pt idx="50">
                  <c:v>1.1278755853523665</c:v>
                </c:pt>
                <c:pt idx="51">
                  <c:v>1.1200403186894683</c:v>
                </c:pt>
                <c:pt idx="52">
                  <c:v>1.1122927810907346</c:v>
                </c:pt>
                <c:pt idx="53">
                  <c:v>1.1046319902808925</c:v>
                </c:pt>
                <c:pt idx="54">
                  <c:v>1.0970569749829024</c:v>
                </c:pt>
                <c:pt idx="55">
                  <c:v>1.0895667747948139</c:v>
                </c:pt>
                <c:pt idx="56">
                  <c:v>1.0821604400680018</c:v>
                </c:pt>
                <c:pt idx="57">
                  <c:v>1.0748370317867626</c:v>
                </c:pt>
                <c:pt idx="58">
                  <c:v>1.067595621449263</c:v>
                </c:pt>
                <c:pt idx="59">
                  <c:v>1.0604352909498176</c:v>
                </c:pt>
                <c:pt idx="60">
                  <c:v>1.0533551324624875</c:v>
                </c:pt>
                <c:pt idx="61">
                  <c:v>1.0463542483259807</c:v>
                </c:pt>
                <c:pt idx="62">
                  <c:v>1.0394317509298419</c:v>
                </c:pt>
                <c:pt idx="63">
                  <c:v>1.0325867626019165</c:v>
                </c:pt>
                <c:pt idx="64">
                  <c:v>1.025818415497074</c:v>
                </c:pt>
                <c:pt idx="65">
                  <c:v>1.0191258514871784</c:v>
                </c:pt>
                <c:pt idx="66">
                  <c:v>1.0125082220522894</c:v>
                </c:pt>
                <c:pt idx="67">
                  <c:v>1.005964688173083</c:v>
                </c:pt>
                <c:pt idx="68">
                  <c:v>0.99949442022447643</c:v>
                </c:pt>
                <c:pt idx="69">
                  <c:v>0.99309659787044158</c:v>
                </c:pt>
                <c:pt idx="70">
                  <c:v>0.98677040996000098</c:v>
                </c:pt>
                <c:pt idx="71">
                  <c:v>0.98051505442438436</c:v>
                </c:pt>
                <c:pt idx="72">
                  <c:v>0.97432973817533775</c:v>
                </c:pt>
                <c:pt idx="73">
                  <c:v>0.96821367700457195</c:v>
                </c:pt>
                <c:pt idx="74">
                  <c:v>0.96216609548433607</c:v>
                </c:pt>
                <c:pt idx="75">
                  <c:v>0.95618622686910459</c:v>
                </c:pt>
                <c:pt idx="76">
                  <c:v>0.95027331299836493</c:v>
                </c:pt>
                <c:pt idx="77">
                  <c:v>0.94442660420049407</c:v>
                </c:pt>
                <c:pt idx="78">
                  <c:v>0.9386453591977113</c:v>
                </c:pt>
                <c:pt idx="79">
                  <c:v>0.93292884501209428</c:v>
                </c:pt>
                <c:pt idx="80">
                  <c:v>0.92727633687264788</c:v>
                </c:pt>
                <c:pt idx="81">
                  <c:v>0.92168711812341519</c:v>
                </c:pt>
                <c:pt idx="82">
                  <c:v>0.91616048013261442</c:v>
                </c:pt>
                <c:pt idx="83">
                  <c:v>0.91069572220279538</c:v>
                </c:pt>
                <c:pt idx="84">
                  <c:v>0.90529215148200115</c:v>
                </c:pt>
                <c:pt idx="85">
                  <c:v>0.89994908287592457</c:v>
                </c:pt>
                <c:pt idx="86">
                  <c:v>0.89466583896104801</c:v>
                </c:pt>
                <c:pt idx="87">
                  <c:v>0.88944174989875591</c:v>
                </c:pt>
                <c:pt idx="88">
                  <c:v>0.88427615335040943</c:v>
                </c:pt>
                <c:pt idx="89">
                  <c:v>0.87916839439337091</c:v>
                </c:pt>
                <c:pt idx="90">
                  <c:v>0.87411782543796956</c:v>
                </c:pt>
                <c:pt idx="91">
                  <c:v>0.86912380614539619</c:v>
                </c:pt>
                <c:pt idx="92">
                  <c:v>0.86418570334651812</c:v>
                </c:pt>
                <c:pt idx="93">
                  <c:v>0.85930289096160206</c:v>
                </c:pt>
                <c:pt idx="94">
                  <c:v>0.85447474992093597</c:v>
                </c:pt>
                <c:pt idx="95">
                  <c:v>0.84970066808634104</c:v>
                </c:pt>
                <c:pt idx="96">
                  <c:v>0.84498004017356054</c:v>
                </c:pt>
                <c:pt idx="97">
                  <c:v>0.84031226767551892</c:v>
                </c:pt>
                <c:pt idx="98">
                  <c:v>0.83569675878643956</c:v>
                </c:pt>
                <c:pt idx="99">
                  <c:v>0.83113292832681296</c:v>
                </c:pt>
                <c:pt idx="100">
                  <c:v>0.8266201976692038</c:v>
                </c:pt>
                <c:pt idx="101">
                  <c:v>0.82215799466488981</c:v>
                </c:pt>
                <c:pt idx="102">
                  <c:v>0.81774575357132151</c:v>
                </c:pt>
                <c:pt idx="103">
                  <c:v>0.81338291498039417</c:v>
                </c:pt>
                <c:pt idx="104">
                  <c:v>0.8090689257475232</c:v>
                </c:pt>
                <c:pt idx="105">
                  <c:v>0.80480323892151306</c:v>
                </c:pt>
                <c:pt idx="106">
                  <c:v>0.80058531367521235</c:v>
                </c:pt>
                <c:pt idx="107">
                  <c:v>0.79641461523694446</c:v>
                </c:pt>
                <c:pt idx="108">
                  <c:v>0.79229061482270591</c:v>
                </c:pt>
                <c:pt idx="109">
                  <c:v>0.78821278956912499</c:v>
                </c:pt>
                <c:pt idx="110">
                  <c:v>0.78418062246716969</c:v>
                </c:pt>
                <c:pt idx="111">
                  <c:v>0.78019360229659918</c:v>
                </c:pt>
                <c:pt idx="112">
                  <c:v>0.77625122356114717</c:v>
                </c:pt>
                <c:pt idx="113">
                  <c:v>0.77235298642443373</c:v>
                </c:pt>
                <c:pt idx="114">
                  <c:v>0.76849839664659236</c:v>
                </c:pt>
                <c:pt idx="115">
                  <c:v>0.76468696552160831</c:v>
                </c:pt>
                <c:pt idx="116">
                  <c:v>0.76091820981535707</c:v>
                </c:pt>
                <c:pt idx="117">
                  <c:v>0.75719165170433755</c:v>
                </c:pt>
                <c:pt idx="118">
                  <c:v>0.75350681871509106</c:v>
                </c:pt>
                <c:pt idx="119">
                  <c:v>0.74986324366429868</c:v>
                </c:pt>
                <c:pt idx="120">
                  <c:v>0.74626046459954876</c:v>
                </c:pt>
                <c:pt idx="121">
                  <c:v>0.7426980247407684</c:v>
                </c:pt>
                <c:pt idx="122">
                  <c:v>0.73917547242231052</c:v>
                </c:pt>
                <c:pt idx="123">
                  <c:v>0.73569236103568869</c:v>
                </c:pt>
                <c:pt idx="124">
                  <c:v>0.73224824897295404</c:v>
                </c:pt>
                <c:pt idx="125">
                  <c:v>0.72884269957070569</c:v>
                </c:pt>
                <c:pt idx="126">
                  <c:v>0.72547528105472825</c:v>
                </c:pt>
                <c:pt idx="127">
                  <c:v>0.72214556648524897</c:v>
                </c:pt>
                <c:pt idx="128">
                  <c:v>0.71885313370280801</c:v>
                </c:pt>
                <c:pt idx="129">
                  <c:v>0.71559756527473506</c:v>
                </c:pt>
                <c:pt idx="130">
                  <c:v>0.71237844844222409</c:v>
                </c:pt>
                <c:pt idx="131">
                  <c:v>0.7091953750680029</c:v>
                </c:pt>
                <c:pt idx="132">
                  <c:v>0.70604794158458584</c:v>
                </c:pt>
                <c:pt idx="133">
                  <c:v>0.70293574894310829</c:v>
                </c:pt>
                <c:pt idx="134">
                  <c:v>0.69985840256273213</c:v>
                </c:pt>
                <c:pt idx="135">
                  <c:v>0.69681551228061989</c:v>
                </c:pt>
                <c:pt idx="136">
                  <c:v>0.69380669230246661</c:v>
                </c:pt>
                <c:pt idx="137">
                  <c:v>0.69083156115358746</c:v>
                </c:pt>
                <c:pt idx="138">
                  <c:v>0.68788974163055161</c:v>
                </c:pt>
                <c:pt idx="139">
                  <c:v>0.68498086075335907</c:v>
                </c:pt>
                <c:pt idx="140">
                  <c:v>0.6821045497181516</c:v>
                </c:pt>
                <c:pt idx="141">
                  <c:v>0.67926044385045414</c:v>
                </c:pt>
                <c:pt idx="142">
                  <c:v>0.67644818255893946</c:v>
                </c:pt>
                <c:pt idx="143">
                  <c:v>0.6736674092897097</c:v>
                </c:pt>
                <c:pt idx="144">
                  <c:v>0.67091777148109133</c:v>
                </c:pt>
                <c:pt idx="145">
                  <c:v>0.66819892051893515</c:v>
                </c:pt>
                <c:pt idx="146">
                  <c:v>0.66551051169241726</c:v>
                </c:pt>
                <c:pt idx="147">
                  <c:v>0.66285220415033397</c:v>
                </c:pt>
                <c:pt idx="148">
                  <c:v>0.66022366085788786</c:v>
                </c:pt>
                <c:pt idx="149">
                  <c:v>0.65762454855395602</c:v>
                </c:pt>
                <c:pt idx="150">
                  <c:v>0.65505453770883759</c:v>
                </c:pt>
                <c:pt idx="151">
                  <c:v>0.65251330248247408</c:v>
                </c:pt>
                <c:pt idx="152">
                  <c:v>0.65000052068313763</c:v>
                </c:pt>
                <c:pt idx="153">
                  <c:v>0.64751587372658181</c:v>
                </c:pt>
                <c:pt idx="154">
                  <c:v>0.64505904659564983</c:v>
                </c:pt>
                <c:pt idx="155">
                  <c:v>0.64262972780033467</c:v>
                </c:pt>
                <c:pt idx="156">
                  <c:v>0.64022760933828693</c:v>
                </c:pt>
                <c:pt idx="157">
                  <c:v>0.6378523866557646</c:v>
                </c:pt>
                <c:pt idx="158">
                  <c:v>0.63550375860901975</c:v>
                </c:pt>
                <c:pt idx="159">
                  <c:v>0.63318142742611838</c:v>
                </c:pt>
                <c:pt idx="160">
                  <c:v>0.63088509866918685</c:v>
                </c:pt>
                <c:pt idx="161">
                  <c:v>0.62861448119708152</c:v>
                </c:pt>
                <c:pt idx="162">
                  <c:v>0.6263692871284765</c:v>
                </c:pt>
                <c:pt idx="163">
                  <c:v>0.6241492318053643</c:v>
                </c:pt>
                <c:pt idx="164">
                  <c:v>0.62195403375696512</c:v>
                </c:pt>
                <c:pt idx="165">
                  <c:v>0.61978341466404085</c:v>
                </c:pt>
                <c:pt idx="166">
                  <c:v>0.617637099323608</c:v>
                </c:pt>
                <c:pt idx="167">
                  <c:v>0.6155148156140462</c:v>
                </c:pt>
                <c:pt idx="168">
                  <c:v>0.61341629446059653</c:v>
                </c:pt>
                <c:pt idx="169">
                  <c:v>0.61134126980124737</c:v>
                </c:pt>
                <c:pt idx="170">
                  <c:v>0.60928947855300164</c:v>
                </c:pt>
                <c:pt idx="171">
                  <c:v>0.60726066057852091</c:v>
                </c:pt>
                <c:pt idx="172">
                  <c:v>0.6052545586531447</c:v>
                </c:pt>
                <c:pt idx="173">
                  <c:v>0.60327091843227754</c:v>
                </c:pt>
                <c:pt idx="174">
                  <c:v>0.601309488419142</c:v>
                </c:pt>
                <c:pt idx="175">
                  <c:v>0.59937001993289252</c:v>
                </c:pt>
                <c:pt idx="176">
                  <c:v>0.59745226707708621</c:v>
                </c:pt>
                <c:pt idx="177">
                  <c:v>0.59555598670850685</c:v>
                </c:pt>
                <c:pt idx="178">
                  <c:v>0.59368093840633762</c:v>
                </c:pt>
                <c:pt idx="179">
                  <c:v>0.59182688444167986</c:v>
                </c:pt>
                <c:pt idx="180">
                  <c:v>0.58999358974741167</c:v>
                </c:pt>
                <c:pt idx="181">
                  <c:v>0.5881808218883855</c:v>
                </c:pt>
                <c:pt idx="182">
                  <c:v>0.58638835103195808</c:v>
                </c:pt>
                <c:pt idx="183">
                  <c:v>0.58461594991885169</c:v>
                </c:pt>
                <c:pt idx="184">
                  <c:v>0.58286339383434072</c:v>
                </c:pt>
                <c:pt idx="185">
                  <c:v>0.58113046057976059</c:v>
                </c:pt>
                <c:pt idx="186">
                  <c:v>0.57941693044433706</c:v>
                </c:pt>
                <c:pt idx="187">
                  <c:v>0.57772258617732952</c:v>
                </c:pt>
                <c:pt idx="188">
                  <c:v>0.57604721296048678</c:v>
                </c:pt>
                <c:pt idx="189">
                  <c:v>0.57439059838081163</c:v>
                </c:pt>
                <c:pt idx="190">
                  <c:v>0.57275253240362933</c:v>
                </c:pt>
                <c:pt idx="191">
                  <c:v>0.57113280734595884</c:v>
                </c:pt>
                <c:pt idx="192">
                  <c:v>0.56953121785018135</c:v>
                </c:pt>
                <c:pt idx="193">
                  <c:v>0.56794756085800391</c:v>
                </c:pt>
                <c:pt idx="194">
                  <c:v>0.56638163558471488</c:v>
                </c:pt>
                <c:pt idx="195">
                  <c:v>0.56483324349372666</c:v>
                </c:pt>
                <c:pt idx="196">
                  <c:v>0.56330218827140499</c:v>
                </c:pt>
                <c:pt idx="197">
                  <c:v>0.56178827580217883</c:v>
                </c:pt>
                <c:pt idx="198">
                  <c:v>0.56029131414392885</c:v>
                </c:pt>
                <c:pt idx="199">
                  <c:v>0.55881111350365298</c:v>
                </c:pt>
                <c:pt idx="200">
                  <c:v>0.55734748621340258</c:v>
                </c:pt>
                <c:pt idx="201">
                  <c:v>0.55590024670648908</c:v>
                </c:pt>
                <c:pt idx="202">
                  <c:v>0.55446921149395723</c:v>
                </c:pt>
                <c:pt idx="203">
                  <c:v>0.55305419914132059</c:v>
                </c:pt>
                <c:pt idx="204">
                  <c:v>0.55165503024555906</c:v>
                </c:pt>
                <c:pt idx="205">
                  <c:v>0.55027152741237251</c:v>
                </c:pt>
                <c:pt idx="206">
                  <c:v>0.5489035152336903</c:v>
                </c:pt>
                <c:pt idx="207">
                  <c:v>0.54755082026543178</c:v>
                </c:pt>
                <c:pt idx="208">
                  <c:v>0.5462132710055162</c:v>
                </c:pt>
                <c:pt idx="209">
                  <c:v>0.54489069787211863</c:v>
                </c:pt>
                <c:pt idx="210">
                  <c:v>0.54358293318216966</c:v>
                </c:pt>
                <c:pt idx="211">
                  <c:v>0.54228981113009533</c:v>
                </c:pt>
                <c:pt idx="212">
                  <c:v>0.54101116776679581</c:v>
                </c:pt>
                <c:pt idx="213">
                  <c:v>0.53974684097885839</c:v>
                </c:pt>
                <c:pt idx="214">
                  <c:v>0.53849667046800465</c:v>
                </c:pt>
                <c:pt idx="215">
                  <c:v>0.53726049773076623</c:v>
                </c:pt>
                <c:pt idx="216">
                  <c:v>0.53603816603838927</c:v>
                </c:pt>
                <c:pt idx="217">
                  <c:v>0.53482952041696374</c:v>
                </c:pt>
                <c:pt idx="218">
                  <c:v>0.53363440762777425</c:v>
                </c:pt>
                <c:pt idx="219">
                  <c:v>0.53245267614787239</c:v>
                </c:pt>
                <c:pt idx="220">
                  <c:v>0.5312841761508651</c:v>
                </c:pt>
                <c:pt idx="221">
                  <c:v>0.5301287594879196</c:v>
                </c:pt>
                <c:pt idx="222">
                  <c:v>0.52898627966897971</c:v>
                </c:pt>
                <c:pt idx="223">
                  <c:v>0.5278565918441932</c:v>
                </c:pt>
                <c:pt idx="224">
                  <c:v>0.52673955278554718</c:v>
                </c:pt>
                <c:pt idx="225">
                  <c:v>0.52563502086870828</c:v>
                </c:pt>
                <c:pt idx="226">
                  <c:v>0.52454285605506734</c:v>
                </c:pt>
                <c:pt idx="227">
                  <c:v>0.52346291987398441</c:v>
                </c:pt>
                <c:pt idx="228">
                  <c:v>0.52239507540523233</c:v>
                </c:pt>
                <c:pt idx="229">
                  <c:v>0.52133918726163775</c:v>
                </c:pt>
                <c:pt idx="230">
                  <c:v>0.5202951215719156</c:v>
                </c:pt>
                <c:pt idx="231">
                  <c:v>0.51926274596369615</c:v>
                </c:pt>
                <c:pt idx="232">
                  <c:v>0.51824192954674253</c:v>
                </c:pt>
                <c:pt idx="233">
                  <c:v>0.51723254289635545</c:v>
                </c:pt>
                <c:pt idx="234">
                  <c:v>0.51623445803696399</c:v>
                </c:pt>
                <c:pt idx="235">
                  <c:v>0.51524754842590004</c:v>
                </c:pt>
                <c:pt idx="236">
                  <c:v>0.51427168893735509</c:v>
                </c:pt>
                <c:pt idx="237">
                  <c:v>0.51330675584651542</c:v>
                </c:pt>
                <c:pt idx="238">
                  <c:v>0.51235262681387594</c:v>
                </c:pt>
                <c:pt idx="239">
                  <c:v>0.51140918086972964</c:v>
                </c:pt>
                <c:pt idx="240">
                  <c:v>0.51047629839882924</c:v>
                </c:pt>
                <c:pt idx="241">
                  <c:v>0.50955386112522327</c:v>
                </c:pt>
                <c:pt idx="242">
                  <c:v>0.50864175209725904</c:v>
                </c:pt>
                <c:pt idx="243">
                  <c:v>0.50773985567275592</c:v>
                </c:pt>
                <c:pt idx="244">
                  <c:v>0.5068480575043427</c:v>
                </c:pt>
                <c:pt idx="245">
                  <c:v>0.50596624452496053</c:v>
                </c:pt>
                <c:pt idx="246">
                  <c:v>0.5050943049335278</c:v>
                </c:pt>
                <c:pt idx="247">
                  <c:v>0.50423212818076479</c:v>
                </c:pt>
                <c:pt idx="248">
                  <c:v>0.50337960495517808</c:v>
                </c:pt>
                <c:pt idx="249">
                  <c:v>0.50253662716920144</c:v>
                </c:pt>
                <c:pt idx="250">
                  <c:v>0.50170308794549168</c:v>
                </c:pt>
                <c:pt idx="251">
                  <c:v>0.50087888160337823</c:v>
                </c:pt>
                <c:pt idx="252">
                  <c:v>0.50006390364546438</c:v>
                </c:pt>
                <c:pt idx="253">
                  <c:v>0.49925805074437868</c:v>
                </c:pt>
                <c:pt idx="254">
                  <c:v>0.4984612207296743</c:v>
                </c:pt>
                <c:pt idx="255">
                  <c:v>0.49767331257487535</c:v>
                </c:pt>
                <c:pt idx="256">
                  <c:v>0.49689422638466829</c:v>
                </c:pt>
                <c:pt idx="257">
                  <c:v>0.49612386338223652</c:v>
                </c:pt>
                <c:pt idx="258">
                  <c:v>0.49536212589673712</c:v>
                </c:pt>
                <c:pt idx="259">
                  <c:v>0.49460891735091739</c:v>
                </c:pt>
                <c:pt idx="260">
                  <c:v>0.49386414224887032</c:v>
                </c:pt>
                <c:pt idx="261">
                  <c:v>0.49312770616392709</c:v>
                </c:pt>
                <c:pt idx="262">
                  <c:v>0.49239951572668539</c:v>
                </c:pt>
                <c:pt idx="263">
                  <c:v>0.49167947861317096</c:v>
                </c:pt>
                <c:pt idx="264">
                  <c:v>0.4909675035331329</c:v>
                </c:pt>
                <c:pt idx="265">
                  <c:v>0.49026350021846893</c:v>
                </c:pt>
                <c:pt idx="266">
                  <c:v>0.48956737941178091</c:v>
                </c:pt>
                <c:pt idx="267">
                  <c:v>0.48887905285505834</c:v>
                </c:pt>
                <c:pt idx="268">
                  <c:v>0.48819843327848828</c:v>
                </c:pt>
                <c:pt idx="269">
                  <c:v>0.48752543438939105</c:v>
                </c:pt>
                <c:pt idx="270">
                  <c:v>0.48685997086127958</c:v>
                </c:pt>
                <c:pt idx="271">
                  <c:v>0.48620195832304097</c:v>
                </c:pt>
                <c:pt idx="272">
                  <c:v>0.48555131334823981</c:v>
                </c:pt>
                <c:pt idx="273">
                  <c:v>0.48490795344454068</c:v>
                </c:pt>
                <c:pt idx="274">
                  <c:v>0.48427179704324946</c:v>
                </c:pt>
                <c:pt idx="275">
                  <c:v>0.48364276348897139</c:v>
                </c:pt>
                <c:pt idx="276">
                  <c:v>0.48302077302938545</c:v>
                </c:pt>
                <c:pt idx="277">
                  <c:v>0.48240574680513271</c:v>
                </c:pt>
                <c:pt idx="278">
                  <c:v>0.48179760683981815</c:v>
                </c:pt>
                <c:pt idx="279">
                  <c:v>0.48119627603012438</c:v>
                </c:pt>
                <c:pt idx="280">
                  <c:v>0.48060167813603605</c:v>
                </c:pt>
                <c:pt idx="281">
                  <c:v>0.48001373777117379</c:v>
                </c:pt>
                <c:pt idx="282">
                  <c:v>0.47943238039323632</c:v>
                </c:pt>
                <c:pt idx="283">
                  <c:v>0.47885753229454947</c:v>
                </c:pt>
                <c:pt idx="284">
                  <c:v>0.47828912059272105</c:v>
                </c:pt>
                <c:pt idx="285">
                  <c:v>0.47772707322140073</c:v>
                </c:pt>
                <c:pt idx="286">
                  <c:v>0.47717131892114273</c:v>
                </c:pt>
                <c:pt idx="287">
                  <c:v>0.47662178723037141</c:v>
                </c:pt>
                <c:pt idx="288">
                  <c:v>0.47607840847644756</c:v>
                </c:pt>
                <c:pt idx="289">
                  <c:v>0.47554111376683511</c:v>
                </c:pt>
                <c:pt idx="290">
                  <c:v>0.47500983498036642</c:v>
                </c:pt>
                <c:pt idx="291">
                  <c:v>0.47448450475860549</c:v>
                </c:pt>
                <c:pt idx="292">
                  <c:v>0.47396505649730819</c:v>
                </c:pt>
                <c:pt idx="293">
                  <c:v>0.47345142433797721</c:v>
                </c:pt>
                <c:pt idx="294">
                  <c:v>0.47294354315951287</c:v>
                </c:pt>
                <c:pt idx="295">
                  <c:v>0.47244134856995612</c:v>
                </c:pt>
                <c:pt idx="296">
                  <c:v>0.47194477689832492</c:v>
                </c:pt>
                <c:pt idx="297">
                  <c:v>0.47145376518654153</c:v>
                </c:pt>
                <c:pt idx="298">
                  <c:v>0.47096825118145047</c:v>
                </c:pt>
                <c:pt idx="299">
                  <c:v>0.47048817332692555</c:v>
                </c:pt>
                <c:pt idx="300">
                  <c:v>0.47001347075606553</c:v>
                </c:pt>
                <c:pt idx="301">
                  <c:v>0.46954408328347719</c:v>
                </c:pt>
                <c:pt idx="302">
                  <c:v>0.46907995139764458</c:v>
                </c:pt>
                <c:pt idx="303">
                  <c:v>0.46862101625338365</c:v>
                </c:pt>
                <c:pt idx="304">
                  <c:v>0.46816721966438202</c:v>
                </c:pt>
                <c:pt idx="305">
                  <c:v>0.46771850409582127</c:v>
                </c:pt>
                <c:pt idx="306">
                  <c:v>0.46727481265708271</c:v>
                </c:pt>
                <c:pt idx="307">
                  <c:v>0.46683608909453433</c:v>
                </c:pt>
                <c:pt idx="308">
                  <c:v>0.46640227778439869</c:v>
                </c:pt>
                <c:pt idx="309">
                  <c:v>0.46597332372570061</c:v>
                </c:pt>
                <c:pt idx="310">
                  <c:v>0.46554917253329392</c:v>
                </c:pt>
                <c:pt idx="311">
                  <c:v>0.46512977043096609</c:v>
                </c:pt>
                <c:pt idx="312">
                  <c:v>0.46471506424462028</c:v>
                </c:pt>
                <c:pt idx="313">
                  <c:v>0.46430500139553366</c:v>
                </c:pt>
                <c:pt idx="314">
                  <c:v>0.46389952989369104</c:v>
                </c:pt>
                <c:pt idx="315">
                  <c:v>0.46349859833119356</c:v>
                </c:pt>
                <c:pt idx="316">
                  <c:v>0.4631021558757405</c:v>
                </c:pt>
                <c:pt idx="317">
                  <c:v>0.46271015226418499</c:v>
                </c:pt>
                <c:pt idx="318">
                  <c:v>0.46232253779616089</c:v>
                </c:pt>
                <c:pt idx="319">
                  <c:v>0.46193926332778196</c:v>
                </c:pt>
                <c:pt idx="320">
                  <c:v>0.46156028026541074</c:v>
                </c:pt>
                <c:pt idx="321">
                  <c:v>0.46118554055949768</c:v>
                </c:pt>
                <c:pt idx="322">
                  <c:v>0.46081499669848947</c:v>
                </c:pt>
                <c:pt idx="323">
                  <c:v>0.46044860170280472</c:v>
                </c:pt>
                <c:pt idx="324">
                  <c:v>0.4600863091188781</c:v>
                </c:pt>
                <c:pt idx="325">
                  <c:v>0.45972807301327051</c:v>
                </c:pt>
                <c:pt idx="326">
                  <c:v>0.45937384796684527</c:v>
                </c:pt>
                <c:pt idx="327">
                  <c:v>0.45902358906900997</c:v>
                </c:pt>
                <c:pt idx="328">
                  <c:v>0.45867725191202208</c:v>
                </c:pt>
                <c:pt idx="329">
                  <c:v>0.45833479258535892</c:v>
                </c:pt>
                <c:pt idx="330">
                  <c:v>0.4579961676701505</c:v>
                </c:pt>
                <c:pt idx="331">
                  <c:v>0.45766133423367428</c:v>
                </c:pt>
                <c:pt idx="332">
                  <c:v>0.4573302498239124</c:v>
                </c:pt>
                <c:pt idx="333">
                  <c:v>0.45700287246416904</c:v>
                </c:pt>
                <c:pt idx="334">
                  <c:v>0.45667916064774849</c:v>
                </c:pt>
                <c:pt idx="335">
                  <c:v>0.45635907333269282</c:v>
                </c:pt>
                <c:pt idx="336">
                  <c:v>0.4560425699365781</c:v>
                </c:pt>
                <c:pt idx="337">
                  <c:v>0.45572961033136938</c:v>
                </c:pt>
                <c:pt idx="338">
                  <c:v>0.45542015483833292</c:v>
                </c:pt>
                <c:pt idx="339">
                  <c:v>0.45511416422300549</c:v>
                </c:pt>
                <c:pt idx="340">
                  <c:v>0.45481159969022011</c:v>
                </c:pt>
                <c:pt idx="341">
                  <c:v>0.45451242287918719</c:v>
                </c:pt>
                <c:pt idx="342">
                  <c:v>0.45421659585863122</c:v>
                </c:pt>
                <c:pt idx="343">
                  <c:v>0.4539240811219814</c:v>
                </c:pt>
                <c:pt idx="344">
                  <c:v>0.45363484158261641</c:v>
                </c:pt>
                <c:pt idx="345">
                  <c:v>0.45334884056916253</c:v>
                </c:pt>
                <c:pt idx="346">
                  <c:v>0.45306604182084398</c:v>
                </c:pt>
                <c:pt idx="347">
                  <c:v>0.45278640948288562</c:v>
                </c:pt>
                <c:pt idx="348">
                  <c:v>0.4525099081019674</c:v>
                </c:pt>
                <c:pt idx="349">
                  <c:v>0.45223650262172899</c:v>
                </c:pt>
                <c:pt idx="350">
                  <c:v>0.45196615837832532</c:v>
                </c:pt>
                <c:pt idx="351">
                  <c:v>0.45169884109603181</c:v>
                </c:pt>
                <c:pt idx="352">
                  <c:v>0.45143451688289848</c:v>
                </c:pt>
                <c:pt idx="353">
                  <c:v>0.4511731522264531</c:v>
                </c:pt>
                <c:pt idx="354">
                  <c:v>0.45091471398945232</c:v>
                </c:pt>
                <c:pt idx="355">
                  <c:v>0.45065916940568013</c:v>
                </c:pt>
                <c:pt idx="356">
                  <c:v>0.45040648607579392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zoc1a!$Y$1</c:f>
              <c:strCache>
                <c:ptCount val="1"/>
                <c:pt idx="0">
                  <c:v>2*k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zoc1a!$A$2:$A$358</c:f>
              <c:numCache>
                <c:formatCode>General</c:formatCode>
                <c:ptCount val="357"/>
                <c:pt idx="0">
                  <c:v>1634</c:v>
                </c:pt>
                <c:pt idx="1">
                  <c:v>1635</c:v>
                </c:pt>
                <c:pt idx="2">
                  <c:v>1636</c:v>
                </c:pt>
                <c:pt idx="3">
                  <c:v>1637</c:v>
                </c:pt>
                <c:pt idx="4">
                  <c:v>1638</c:v>
                </c:pt>
                <c:pt idx="5">
                  <c:v>1639</c:v>
                </c:pt>
                <c:pt idx="6">
                  <c:v>1640</c:v>
                </c:pt>
                <c:pt idx="7">
                  <c:v>1641</c:v>
                </c:pt>
                <c:pt idx="8">
                  <c:v>1642</c:v>
                </c:pt>
                <c:pt idx="9">
                  <c:v>1643</c:v>
                </c:pt>
                <c:pt idx="10">
                  <c:v>1644</c:v>
                </c:pt>
                <c:pt idx="11">
                  <c:v>1645</c:v>
                </c:pt>
                <c:pt idx="12">
                  <c:v>1646</c:v>
                </c:pt>
                <c:pt idx="13">
                  <c:v>1647</c:v>
                </c:pt>
                <c:pt idx="14">
                  <c:v>1648</c:v>
                </c:pt>
                <c:pt idx="15">
                  <c:v>1649</c:v>
                </c:pt>
                <c:pt idx="16">
                  <c:v>1650</c:v>
                </c:pt>
                <c:pt idx="17">
                  <c:v>1651</c:v>
                </c:pt>
                <c:pt idx="18">
                  <c:v>1652</c:v>
                </c:pt>
                <c:pt idx="19">
                  <c:v>1653</c:v>
                </c:pt>
                <c:pt idx="20">
                  <c:v>1654</c:v>
                </c:pt>
                <c:pt idx="21">
                  <c:v>1655</c:v>
                </c:pt>
                <c:pt idx="22">
                  <c:v>1656</c:v>
                </c:pt>
                <c:pt idx="23">
                  <c:v>1657</c:v>
                </c:pt>
                <c:pt idx="24">
                  <c:v>1658</c:v>
                </c:pt>
                <c:pt idx="25">
                  <c:v>1659</c:v>
                </c:pt>
                <c:pt idx="26">
                  <c:v>1660</c:v>
                </c:pt>
                <c:pt idx="27">
                  <c:v>1661</c:v>
                </c:pt>
                <c:pt idx="28">
                  <c:v>1662</c:v>
                </c:pt>
                <c:pt idx="29">
                  <c:v>1663</c:v>
                </c:pt>
                <c:pt idx="30">
                  <c:v>1664</c:v>
                </c:pt>
                <c:pt idx="31">
                  <c:v>1665</c:v>
                </c:pt>
                <c:pt idx="32">
                  <c:v>1666</c:v>
                </c:pt>
                <c:pt idx="33">
                  <c:v>1667</c:v>
                </c:pt>
                <c:pt idx="34">
                  <c:v>1668</c:v>
                </c:pt>
                <c:pt idx="35">
                  <c:v>1669</c:v>
                </c:pt>
                <c:pt idx="36">
                  <c:v>1670</c:v>
                </c:pt>
                <c:pt idx="37">
                  <c:v>1671</c:v>
                </c:pt>
                <c:pt idx="38">
                  <c:v>1672</c:v>
                </c:pt>
                <c:pt idx="39">
                  <c:v>1673</c:v>
                </c:pt>
                <c:pt idx="40">
                  <c:v>1674</c:v>
                </c:pt>
                <c:pt idx="41">
                  <c:v>1675</c:v>
                </c:pt>
                <c:pt idx="42">
                  <c:v>1676</c:v>
                </c:pt>
                <c:pt idx="43">
                  <c:v>1677</c:v>
                </c:pt>
                <c:pt idx="44">
                  <c:v>1678</c:v>
                </c:pt>
                <c:pt idx="45">
                  <c:v>1679</c:v>
                </c:pt>
                <c:pt idx="46">
                  <c:v>1680</c:v>
                </c:pt>
                <c:pt idx="47">
                  <c:v>1681</c:v>
                </c:pt>
                <c:pt idx="48">
                  <c:v>1682</c:v>
                </c:pt>
                <c:pt idx="49">
                  <c:v>1683</c:v>
                </c:pt>
                <c:pt idx="50">
                  <c:v>1684</c:v>
                </c:pt>
                <c:pt idx="51">
                  <c:v>1685</c:v>
                </c:pt>
                <c:pt idx="52">
                  <c:v>1686</c:v>
                </c:pt>
                <c:pt idx="53">
                  <c:v>1687</c:v>
                </c:pt>
                <c:pt idx="54">
                  <c:v>1688</c:v>
                </c:pt>
                <c:pt idx="55">
                  <c:v>1689</c:v>
                </c:pt>
                <c:pt idx="56">
                  <c:v>1690</c:v>
                </c:pt>
                <c:pt idx="57">
                  <c:v>1691</c:v>
                </c:pt>
                <c:pt idx="58">
                  <c:v>1692</c:v>
                </c:pt>
                <c:pt idx="59">
                  <c:v>1693</c:v>
                </c:pt>
                <c:pt idx="60">
                  <c:v>1694</c:v>
                </c:pt>
                <c:pt idx="61">
                  <c:v>1695</c:v>
                </c:pt>
                <c:pt idx="62">
                  <c:v>1696</c:v>
                </c:pt>
                <c:pt idx="63">
                  <c:v>1697</c:v>
                </c:pt>
                <c:pt idx="64">
                  <c:v>1698</c:v>
                </c:pt>
                <c:pt idx="65">
                  <c:v>1699</c:v>
                </c:pt>
                <c:pt idx="66">
                  <c:v>1700</c:v>
                </c:pt>
                <c:pt idx="67">
                  <c:v>1701</c:v>
                </c:pt>
                <c:pt idx="68">
                  <c:v>1702</c:v>
                </c:pt>
                <c:pt idx="69">
                  <c:v>1703</c:v>
                </c:pt>
                <c:pt idx="70">
                  <c:v>1704</c:v>
                </c:pt>
                <c:pt idx="71">
                  <c:v>1705</c:v>
                </c:pt>
                <c:pt idx="72">
                  <c:v>1706</c:v>
                </c:pt>
                <c:pt idx="73">
                  <c:v>1707</c:v>
                </c:pt>
                <c:pt idx="74">
                  <c:v>1708</c:v>
                </c:pt>
                <c:pt idx="75">
                  <c:v>1709</c:v>
                </c:pt>
                <c:pt idx="76">
                  <c:v>1710</c:v>
                </c:pt>
                <c:pt idx="77">
                  <c:v>1711</c:v>
                </c:pt>
                <c:pt idx="78">
                  <c:v>1712</c:v>
                </c:pt>
                <c:pt idx="79">
                  <c:v>1713</c:v>
                </c:pt>
                <c:pt idx="80">
                  <c:v>1714</c:v>
                </c:pt>
                <c:pt idx="81">
                  <c:v>1715</c:v>
                </c:pt>
                <c:pt idx="82">
                  <c:v>1716</c:v>
                </c:pt>
                <c:pt idx="83">
                  <c:v>1717</c:v>
                </c:pt>
                <c:pt idx="84">
                  <c:v>1718</c:v>
                </c:pt>
                <c:pt idx="85">
                  <c:v>1719</c:v>
                </c:pt>
                <c:pt idx="86">
                  <c:v>1720</c:v>
                </c:pt>
                <c:pt idx="87">
                  <c:v>1721</c:v>
                </c:pt>
                <c:pt idx="88">
                  <c:v>1722</c:v>
                </c:pt>
                <c:pt idx="89">
                  <c:v>1723</c:v>
                </c:pt>
                <c:pt idx="90">
                  <c:v>1724</c:v>
                </c:pt>
                <c:pt idx="91">
                  <c:v>1725</c:v>
                </c:pt>
                <c:pt idx="92">
                  <c:v>1726</c:v>
                </c:pt>
                <c:pt idx="93">
                  <c:v>1727</c:v>
                </c:pt>
                <c:pt idx="94">
                  <c:v>1728</c:v>
                </c:pt>
                <c:pt idx="95">
                  <c:v>1729</c:v>
                </c:pt>
                <c:pt idx="96">
                  <c:v>1730</c:v>
                </c:pt>
                <c:pt idx="97">
                  <c:v>1731</c:v>
                </c:pt>
                <c:pt idx="98">
                  <c:v>1732</c:v>
                </c:pt>
                <c:pt idx="99">
                  <c:v>1733</c:v>
                </c:pt>
                <c:pt idx="100">
                  <c:v>1734</c:v>
                </c:pt>
                <c:pt idx="101">
                  <c:v>1735</c:v>
                </c:pt>
                <c:pt idx="102">
                  <c:v>1736</c:v>
                </c:pt>
                <c:pt idx="103">
                  <c:v>1737</c:v>
                </c:pt>
                <c:pt idx="104">
                  <c:v>1738</c:v>
                </c:pt>
                <c:pt idx="105">
                  <c:v>1739</c:v>
                </c:pt>
                <c:pt idx="106">
                  <c:v>1740</c:v>
                </c:pt>
                <c:pt idx="107">
                  <c:v>1741</c:v>
                </c:pt>
                <c:pt idx="108">
                  <c:v>1742</c:v>
                </c:pt>
                <c:pt idx="109">
                  <c:v>1743</c:v>
                </c:pt>
                <c:pt idx="110">
                  <c:v>1744</c:v>
                </c:pt>
                <c:pt idx="111">
                  <c:v>1745</c:v>
                </c:pt>
                <c:pt idx="112">
                  <c:v>1746</c:v>
                </c:pt>
                <c:pt idx="113">
                  <c:v>1747</c:v>
                </c:pt>
                <c:pt idx="114">
                  <c:v>1748</c:v>
                </c:pt>
                <c:pt idx="115">
                  <c:v>1749</c:v>
                </c:pt>
                <c:pt idx="116">
                  <c:v>1750</c:v>
                </c:pt>
                <c:pt idx="117">
                  <c:v>1751</c:v>
                </c:pt>
                <c:pt idx="118">
                  <c:v>1752</c:v>
                </c:pt>
                <c:pt idx="119">
                  <c:v>1753</c:v>
                </c:pt>
                <c:pt idx="120">
                  <c:v>1754</c:v>
                </c:pt>
                <c:pt idx="121">
                  <c:v>1755</c:v>
                </c:pt>
                <c:pt idx="122">
                  <c:v>1756</c:v>
                </c:pt>
                <c:pt idx="123">
                  <c:v>1757</c:v>
                </c:pt>
                <c:pt idx="124">
                  <c:v>1758</c:v>
                </c:pt>
                <c:pt idx="125">
                  <c:v>1759</c:v>
                </c:pt>
                <c:pt idx="126">
                  <c:v>1760</c:v>
                </c:pt>
                <c:pt idx="127">
                  <c:v>1761</c:v>
                </c:pt>
                <c:pt idx="128">
                  <c:v>1762</c:v>
                </c:pt>
                <c:pt idx="129">
                  <c:v>1763</c:v>
                </c:pt>
                <c:pt idx="130">
                  <c:v>1764</c:v>
                </c:pt>
                <c:pt idx="131">
                  <c:v>1765</c:v>
                </c:pt>
                <c:pt idx="132">
                  <c:v>1766</c:v>
                </c:pt>
                <c:pt idx="133">
                  <c:v>1767</c:v>
                </c:pt>
                <c:pt idx="134">
                  <c:v>1768</c:v>
                </c:pt>
                <c:pt idx="135">
                  <c:v>1769</c:v>
                </c:pt>
                <c:pt idx="136">
                  <c:v>1770</c:v>
                </c:pt>
                <c:pt idx="137">
                  <c:v>1771</c:v>
                </c:pt>
                <c:pt idx="138">
                  <c:v>1772</c:v>
                </c:pt>
                <c:pt idx="139">
                  <c:v>1773</c:v>
                </c:pt>
                <c:pt idx="140">
                  <c:v>1774</c:v>
                </c:pt>
                <c:pt idx="141">
                  <c:v>1775</c:v>
                </c:pt>
                <c:pt idx="142">
                  <c:v>1776</c:v>
                </c:pt>
                <c:pt idx="143">
                  <c:v>1777</c:v>
                </c:pt>
                <c:pt idx="144">
                  <c:v>1778</c:v>
                </c:pt>
                <c:pt idx="145">
                  <c:v>1779</c:v>
                </c:pt>
                <c:pt idx="146">
                  <c:v>1780</c:v>
                </c:pt>
                <c:pt idx="147">
                  <c:v>1781</c:v>
                </c:pt>
                <c:pt idx="148">
                  <c:v>1782</c:v>
                </c:pt>
                <c:pt idx="149">
                  <c:v>1783</c:v>
                </c:pt>
                <c:pt idx="150">
                  <c:v>1784</c:v>
                </c:pt>
                <c:pt idx="151">
                  <c:v>1785</c:v>
                </c:pt>
                <c:pt idx="152">
                  <c:v>1786</c:v>
                </c:pt>
                <c:pt idx="153">
                  <c:v>1787</c:v>
                </c:pt>
                <c:pt idx="154">
                  <c:v>1788</c:v>
                </c:pt>
                <c:pt idx="155">
                  <c:v>1789</c:v>
                </c:pt>
                <c:pt idx="156">
                  <c:v>1790</c:v>
                </c:pt>
                <c:pt idx="157">
                  <c:v>1791</c:v>
                </c:pt>
                <c:pt idx="158">
                  <c:v>1792</c:v>
                </c:pt>
                <c:pt idx="159">
                  <c:v>1793</c:v>
                </c:pt>
                <c:pt idx="160">
                  <c:v>1794</c:v>
                </c:pt>
                <c:pt idx="161">
                  <c:v>1795</c:v>
                </c:pt>
                <c:pt idx="162">
                  <c:v>1796</c:v>
                </c:pt>
                <c:pt idx="163">
                  <c:v>1797</c:v>
                </c:pt>
                <c:pt idx="164">
                  <c:v>1798</c:v>
                </c:pt>
                <c:pt idx="165">
                  <c:v>1799</c:v>
                </c:pt>
                <c:pt idx="166">
                  <c:v>1800</c:v>
                </c:pt>
                <c:pt idx="167">
                  <c:v>1801</c:v>
                </c:pt>
                <c:pt idx="168">
                  <c:v>1802</c:v>
                </c:pt>
                <c:pt idx="169">
                  <c:v>1803</c:v>
                </c:pt>
                <c:pt idx="170">
                  <c:v>1804</c:v>
                </c:pt>
                <c:pt idx="171">
                  <c:v>1805</c:v>
                </c:pt>
                <c:pt idx="172">
                  <c:v>1806</c:v>
                </c:pt>
                <c:pt idx="173">
                  <c:v>1807</c:v>
                </c:pt>
                <c:pt idx="174">
                  <c:v>1808</c:v>
                </c:pt>
                <c:pt idx="175">
                  <c:v>1809</c:v>
                </c:pt>
                <c:pt idx="176">
                  <c:v>1810</c:v>
                </c:pt>
                <c:pt idx="177">
                  <c:v>1811</c:v>
                </c:pt>
                <c:pt idx="178">
                  <c:v>1812</c:v>
                </c:pt>
                <c:pt idx="179">
                  <c:v>1813</c:v>
                </c:pt>
                <c:pt idx="180">
                  <c:v>1814</c:v>
                </c:pt>
                <c:pt idx="181">
                  <c:v>1815</c:v>
                </c:pt>
                <c:pt idx="182">
                  <c:v>1816</c:v>
                </c:pt>
                <c:pt idx="183">
                  <c:v>1817</c:v>
                </c:pt>
                <c:pt idx="184">
                  <c:v>1818</c:v>
                </c:pt>
                <c:pt idx="185">
                  <c:v>1819</c:v>
                </c:pt>
                <c:pt idx="186">
                  <c:v>1820</c:v>
                </c:pt>
                <c:pt idx="187">
                  <c:v>1821</c:v>
                </c:pt>
                <c:pt idx="188">
                  <c:v>1822</c:v>
                </c:pt>
                <c:pt idx="189">
                  <c:v>1823</c:v>
                </c:pt>
                <c:pt idx="190">
                  <c:v>1824</c:v>
                </c:pt>
                <c:pt idx="191">
                  <c:v>1825</c:v>
                </c:pt>
                <c:pt idx="192">
                  <c:v>1826</c:v>
                </c:pt>
                <c:pt idx="193">
                  <c:v>1827</c:v>
                </c:pt>
                <c:pt idx="194">
                  <c:v>1828</c:v>
                </c:pt>
                <c:pt idx="195">
                  <c:v>1829</c:v>
                </c:pt>
                <c:pt idx="196">
                  <c:v>1830</c:v>
                </c:pt>
                <c:pt idx="197">
                  <c:v>1831</c:v>
                </c:pt>
                <c:pt idx="198">
                  <c:v>1832</c:v>
                </c:pt>
                <c:pt idx="199">
                  <c:v>1833</c:v>
                </c:pt>
                <c:pt idx="200">
                  <c:v>1834</c:v>
                </c:pt>
                <c:pt idx="201">
                  <c:v>1835</c:v>
                </c:pt>
                <c:pt idx="202">
                  <c:v>1836</c:v>
                </c:pt>
                <c:pt idx="203">
                  <c:v>1837</c:v>
                </c:pt>
                <c:pt idx="204">
                  <c:v>1838</c:v>
                </c:pt>
                <c:pt idx="205">
                  <c:v>1839</c:v>
                </c:pt>
                <c:pt idx="206">
                  <c:v>1840</c:v>
                </c:pt>
                <c:pt idx="207">
                  <c:v>1841</c:v>
                </c:pt>
                <c:pt idx="208">
                  <c:v>1842</c:v>
                </c:pt>
                <c:pt idx="209">
                  <c:v>1843</c:v>
                </c:pt>
                <c:pt idx="210">
                  <c:v>1844</c:v>
                </c:pt>
                <c:pt idx="211">
                  <c:v>1845</c:v>
                </c:pt>
                <c:pt idx="212">
                  <c:v>1846</c:v>
                </c:pt>
                <c:pt idx="213">
                  <c:v>1847</c:v>
                </c:pt>
                <c:pt idx="214">
                  <c:v>1848</c:v>
                </c:pt>
                <c:pt idx="215">
                  <c:v>1849</c:v>
                </c:pt>
                <c:pt idx="216">
                  <c:v>1850</c:v>
                </c:pt>
                <c:pt idx="217">
                  <c:v>1851</c:v>
                </c:pt>
                <c:pt idx="218">
                  <c:v>1852</c:v>
                </c:pt>
                <c:pt idx="219">
                  <c:v>1853</c:v>
                </c:pt>
                <c:pt idx="220">
                  <c:v>1854</c:v>
                </c:pt>
                <c:pt idx="221">
                  <c:v>1855</c:v>
                </c:pt>
                <c:pt idx="222">
                  <c:v>1856</c:v>
                </c:pt>
                <c:pt idx="223">
                  <c:v>1857</c:v>
                </c:pt>
                <c:pt idx="224">
                  <c:v>1858</c:v>
                </c:pt>
                <c:pt idx="225">
                  <c:v>1859</c:v>
                </c:pt>
                <c:pt idx="226">
                  <c:v>1860</c:v>
                </c:pt>
                <c:pt idx="227">
                  <c:v>1861</c:v>
                </c:pt>
                <c:pt idx="228">
                  <c:v>1862</c:v>
                </c:pt>
                <c:pt idx="229">
                  <c:v>1863</c:v>
                </c:pt>
                <c:pt idx="230">
                  <c:v>1864</c:v>
                </c:pt>
                <c:pt idx="231">
                  <c:v>1865</c:v>
                </c:pt>
                <c:pt idx="232">
                  <c:v>1866</c:v>
                </c:pt>
                <c:pt idx="233">
                  <c:v>1867</c:v>
                </c:pt>
                <c:pt idx="234">
                  <c:v>1868</c:v>
                </c:pt>
                <c:pt idx="235">
                  <c:v>1869</c:v>
                </c:pt>
                <c:pt idx="236">
                  <c:v>1870</c:v>
                </c:pt>
                <c:pt idx="237">
                  <c:v>1871</c:v>
                </c:pt>
                <c:pt idx="238">
                  <c:v>1872</c:v>
                </c:pt>
                <c:pt idx="239">
                  <c:v>1873</c:v>
                </c:pt>
                <c:pt idx="240">
                  <c:v>1874</c:v>
                </c:pt>
                <c:pt idx="241">
                  <c:v>1875</c:v>
                </c:pt>
                <c:pt idx="242">
                  <c:v>1876</c:v>
                </c:pt>
                <c:pt idx="243">
                  <c:v>1877</c:v>
                </c:pt>
                <c:pt idx="244">
                  <c:v>1878</c:v>
                </c:pt>
                <c:pt idx="245">
                  <c:v>1879</c:v>
                </c:pt>
                <c:pt idx="246">
                  <c:v>1880</c:v>
                </c:pt>
                <c:pt idx="247">
                  <c:v>1881</c:v>
                </c:pt>
                <c:pt idx="248">
                  <c:v>1882</c:v>
                </c:pt>
                <c:pt idx="249">
                  <c:v>1883</c:v>
                </c:pt>
                <c:pt idx="250">
                  <c:v>1884</c:v>
                </c:pt>
                <c:pt idx="251">
                  <c:v>1885</c:v>
                </c:pt>
                <c:pt idx="252">
                  <c:v>1886</c:v>
                </c:pt>
                <c:pt idx="253">
                  <c:v>1887</c:v>
                </c:pt>
                <c:pt idx="254">
                  <c:v>1888</c:v>
                </c:pt>
                <c:pt idx="255">
                  <c:v>1889</c:v>
                </c:pt>
                <c:pt idx="256">
                  <c:v>1890</c:v>
                </c:pt>
                <c:pt idx="257">
                  <c:v>1891</c:v>
                </c:pt>
                <c:pt idx="258">
                  <c:v>1892</c:v>
                </c:pt>
                <c:pt idx="259">
                  <c:v>1893</c:v>
                </c:pt>
                <c:pt idx="260">
                  <c:v>1894</c:v>
                </c:pt>
                <c:pt idx="261">
                  <c:v>1895</c:v>
                </c:pt>
                <c:pt idx="262">
                  <c:v>1896</c:v>
                </c:pt>
                <c:pt idx="263">
                  <c:v>1897</c:v>
                </c:pt>
                <c:pt idx="264">
                  <c:v>1898</c:v>
                </c:pt>
                <c:pt idx="265">
                  <c:v>1899</c:v>
                </c:pt>
                <c:pt idx="266">
                  <c:v>1900</c:v>
                </c:pt>
                <c:pt idx="267">
                  <c:v>1901</c:v>
                </c:pt>
                <c:pt idx="268">
                  <c:v>1902</c:v>
                </c:pt>
                <c:pt idx="269">
                  <c:v>1903</c:v>
                </c:pt>
                <c:pt idx="270">
                  <c:v>1904</c:v>
                </c:pt>
                <c:pt idx="271">
                  <c:v>1905</c:v>
                </c:pt>
                <c:pt idx="272">
                  <c:v>1906</c:v>
                </c:pt>
                <c:pt idx="273">
                  <c:v>1907</c:v>
                </c:pt>
                <c:pt idx="274">
                  <c:v>1908</c:v>
                </c:pt>
                <c:pt idx="275">
                  <c:v>1909</c:v>
                </c:pt>
                <c:pt idx="276">
                  <c:v>1910</c:v>
                </c:pt>
                <c:pt idx="277">
                  <c:v>1911</c:v>
                </c:pt>
                <c:pt idx="278">
                  <c:v>1912</c:v>
                </c:pt>
                <c:pt idx="279">
                  <c:v>1913</c:v>
                </c:pt>
                <c:pt idx="280">
                  <c:v>1914</c:v>
                </c:pt>
                <c:pt idx="281">
                  <c:v>1915</c:v>
                </c:pt>
                <c:pt idx="282">
                  <c:v>1916</c:v>
                </c:pt>
                <c:pt idx="283">
                  <c:v>1917</c:v>
                </c:pt>
                <c:pt idx="284">
                  <c:v>1918</c:v>
                </c:pt>
                <c:pt idx="285">
                  <c:v>1919</c:v>
                </c:pt>
                <c:pt idx="286">
                  <c:v>1920</c:v>
                </c:pt>
                <c:pt idx="287">
                  <c:v>1921</c:v>
                </c:pt>
                <c:pt idx="288">
                  <c:v>1922</c:v>
                </c:pt>
                <c:pt idx="289">
                  <c:v>1923</c:v>
                </c:pt>
                <c:pt idx="290">
                  <c:v>1924</c:v>
                </c:pt>
                <c:pt idx="291">
                  <c:v>1925</c:v>
                </c:pt>
                <c:pt idx="292">
                  <c:v>1926</c:v>
                </c:pt>
                <c:pt idx="293">
                  <c:v>1927</c:v>
                </c:pt>
                <c:pt idx="294">
                  <c:v>1928</c:v>
                </c:pt>
                <c:pt idx="295">
                  <c:v>1929</c:v>
                </c:pt>
                <c:pt idx="296">
                  <c:v>1930</c:v>
                </c:pt>
                <c:pt idx="297">
                  <c:v>1931</c:v>
                </c:pt>
                <c:pt idx="298">
                  <c:v>1932</c:v>
                </c:pt>
                <c:pt idx="299">
                  <c:v>1933</c:v>
                </c:pt>
                <c:pt idx="300">
                  <c:v>1934</c:v>
                </c:pt>
                <c:pt idx="301">
                  <c:v>1935</c:v>
                </c:pt>
                <c:pt idx="302">
                  <c:v>1936</c:v>
                </c:pt>
                <c:pt idx="303">
                  <c:v>1937</c:v>
                </c:pt>
                <c:pt idx="304">
                  <c:v>1938</c:v>
                </c:pt>
                <c:pt idx="305">
                  <c:v>1939</c:v>
                </c:pt>
                <c:pt idx="306">
                  <c:v>1940</c:v>
                </c:pt>
                <c:pt idx="307">
                  <c:v>1941</c:v>
                </c:pt>
                <c:pt idx="308">
                  <c:v>1942</c:v>
                </c:pt>
                <c:pt idx="309">
                  <c:v>1943</c:v>
                </c:pt>
                <c:pt idx="310">
                  <c:v>1944</c:v>
                </c:pt>
                <c:pt idx="311">
                  <c:v>1945</c:v>
                </c:pt>
                <c:pt idx="312">
                  <c:v>1946</c:v>
                </c:pt>
                <c:pt idx="313">
                  <c:v>1947</c:v>
                </c:pt>
                <c:pt idx="314">
                  <c:v>1948</c:v>
                </c:pt>
                <c:pt idx="315">
                  <c:v>1949</c:v>
                </c:pt>
                <c:pt idx="316">
                  <c:v>1950</c:v>
                </c:pt>
                <c:pt idx="317">
                  <c:v>1951</c:v>
                </c:pt>
                <c:pt idx="318">
                  <c:v>1952</c:v>
                </c:pt>
                <c:pt idx="319">
                  <c:v>1953</c:v>
                </c:pt>
                <c:pt idx="320">
                  <c:v>1954</c:v>
                </c:pt>
                <c:pt idx="321">
                  <c:v>1955</c:v>
                </c:pt>
                <c:pt idx="322">
                  <c:v>1956</c:v>
                </c:pt>
                <c:pt idx="323">
                  <c:v>1957</c:v>
                </c:pt>
                <c:pt idx="324">
                  <c:v>1958</c:v>
                </c:pt>
                <c:pt idx="325">
                  <c:v>1959</c:v>
                </c:pt>
                <c:pt idx="326">
                  <c:v>1960</c:v>
                </c:pt>
                <c:pt idx="327">
                  <c:v>1961</c:v>
                </c:pt>
                <c:pt idx="328">
                  <c:v>1962</c:v>
                </c:pt>
                <c:pt idx="329">
                  <c:v>1963</c:v>
                </c:pt>
                <c:pt idx="330">
                  <c:v>1964</c:v>
                </c:pt>
                <c:pt idx="331">
                  <c:v>1965</c:v>
                </c:pt>
                <c:pt idx="332">
                  <c:v>1966</c:v>
                </c:pt>
                <c:pt idx="333">
                  <c:v>1967</c:v>
                </c:pt>
                <c:pt idx="334">
                  <c:v>1968</c:v>
                </c:pt>
                <c:pt idx="335">
                  <c:v>1969</c:v>
                </c:pt>
                <c:pt idx="336">
                  <c:v>1970</c:v>
                </c:pt>
                <c:pt idx="337">
                  <c:v>1971</c:v>
                </c:pt>
                <c:pt idx="338">
                  <c:v>1972</c:v>
                </c:pt>
                <c:pt idx="339">
                  <c:v>1973</c:v>
                </c:pt>
                <c:pt idx="340">
                  <c:v>1974</c:v>
                </c:pt>
                <c:pt idx="341">
                  <c:v>1975</c:v>
                </c:pt>
                <c:pt idx="342">
                  <c:v>1976</c:v>
                </c:pt>
                <c:pt idx="343">
                  <c:v>1977</c:v>
                </c:pt>
                <c:pt idx="344">
                  <c:v>1978</c:v>
                </c:pt>
                <c:pt idx="345">
                  <c:v>1979</c:v>
                </c:pt>
                <c:pt idx="346">
                  <c:v>1980</c:v>
                </c:pt>
                <c:pt idx="347">
                  <c:v>1981</c:v>
                </c:pt>
                <c:pt idx="348">
                  <c:v>1982</c:v>
                </c:pt>
                <c:pt idx="349">
                  <c:v>1983</c:v>
                </c:pt>
                <c:pt idx="350">
                  <c:v>1984</c:v>
                </c:pt>
                <c:pt idx="351">
                  <c:v>1985</c:v>
                </c:pt>
                <c:pt idx="352">
                  <c:v>1986</c:v>
                </c:pt>
                <c:pt idx="353">
                  <c:v>1987</c:v>
                </c:pt>
                <c:pt idx="354">
                  <c:v>1988</c:v>
                </c:pt>
                <c:pt idx="355">
                  <c:v>1989</c:v>
                </c:pt>
                <c:pt idx="356">
                  <c:v>1990</c:v>
                </c:pt>
              </c:numCache>
            </c:numRef>
          </c:xVal>
          <c:yVal>
            <c:numRef>
              <c:f>zoc1a!$Y$2:$Y$358</c:f>
              <c:numCache>
                <c:formatCode>General</c:formatCode>
                <c:ptCount val="357"/>
                <c:pt idx="0">
                  <c:v>2.0918844683094782</c:v>
                </c:pt>
                <c:pt idx="1">
                  <c:v>2.0849471105820347</c:v>
                </c:pt>
                <c:pt idx="2">
                  <c:v>2.0780486999083934</c:v>
                </c:pt>
                <c:pt idx="3">
                  <c:v>2.0711890176357093</c:v>
                </c:pt>
                <c:pt idx="4">
                  <c:v>2.0643678463386785</c:v>
                </c:pt>
                <c:pt idx="5">
                  <c:v>2.0575849698126452</c:v>
                </c:pt>
                <c:pt idx="6">
                  <c:v>2.0508401730667485</c:v>
                </c:pt>
                <c:pt idx="7">
                  <c:v>2.0441332423171095</c:v>
                </c:pt>
                <c:pt idx="8">
                  <c:v>2.0374639649800539</c:v>
                </c:pt>
                <c:pt idx="9">
                  <c:v>2.0308321296653755</c:v>
                </c:pt>
                <c:pt idx="10">
                  <c:v>2.0242375261696335</c:v>
                </c:pt>
                <c:pt idx="11">
                  <c:v>2.0176799454694918</c:v>
                </c:pt>
                <c:pt idx="12">
                  <c:v>2.0111591797150941</c:v>
                </c:pt>
                <c:pt idx="13">
                  <c:v>2.0046750222234735</c:v>
                </c:pt>
                <c:pt idx="14">
                  <c:v>1.9982272674720036</c:v>
                </c:pt>
                <c:pt idx="15">
                  <c:v>1.9918157110918844</c:v>
                </c:pt>
                <c:pt idx="16">
                  <c:v>1.9854401498616623</c:v>
                </c:pt>
                <c:pt idx="17">
                  <c:v>1.9791003817007913</c:v>
                </c:pt>
                <c:pt idx="18">
                  <c:v>1.9727962056632262</c:v>
                </c:pt>
                <c:pt idx="19">
                  <c:v>1.9665274219310547</c:v>
                </c:pt>
                <c:pt idx="20">
                  <c:v>1.960293831808162</c:v>
                </c:pt>
                <c:pt idx="21">
                  <c:v>1.9540952377139353</c:v>
                </c:pt>
                <c:pt idx="22">
                  <c:v>1.9479314431770001</c:v>
                </c:pt>
                <c:pt idx="23">
                  <c:v>1.9418022528289911</c:v>
                </c:pt>
                <c:pt idx="24">
                  <c:v>1.9357074723983638</c:v>
                </c:pt>
                <c:pt idx="25">
                  <c:v>1.9296469087042332</c:v>
                </c:pt>
                <c:pt idx="26">
                  <c:v>1.9236203696502523</c:v>
                </c:pt>
                <c:pt idx="27">
                  <c:v>1.9176276642185228</c:v>
                </c:pt>
                <c:pt idx="28">
                  <c:v>1.9116686024635419</c:v>
                </c:pt>
                <c:pt idx="29">
                  <c:v>1.9057429955061793</c:v>
                </c:pt>
                <c:pt idx="30">
                  <c:v>1.8998506555276937</c:v>
                </c:pt>
                <c:pt idx="31">
                  <c:v>1.8939913957637762</c:v>
                </c:pt>
                <c:pt idx="32">
                  <c:v>1.8881650304986333</c:v>
                </c:pt>
                <c:pt idx="33">
                  <c:v>1.8823713750590993</c:v>
                </c:pt>
                <c:pt idx="34">
                  <c:v>1.8766102458087834</c:v>
                </c:pt>
                <c:pt idx="35">
                  <c:v>1.8708814601422472</c:v>
                </c:pt>
                <c:pt idx="36">
                  <c:v>1.8651848364792207</c:v>
                </c:pt>
                <c:pt idx="37">
                  <c:v>1.8595201942588426</c:v>
                </c:pt>
                <c:pt idx="38">
                  <c:v>1.8538873539339407</c:v>
                </c:pt>
                <c:pt idx="39">
                  <c:v>1.8482861369653376</c:v>
                </c:pt>
                <c:pt idx="40">
                  <c:v>1.8427163658161958</c:v>
                </c:pt>
                <c:pt idx="41">
                  <c:v>1.8371778639463865</c:v>
                </c:pt>
                <c:pt idx="42">
                  <c:v>1.8316704558068966</c:v>
                </c:pt>
                <c:pt idx="43">
                  <c:v>1.8261939668342633</c:v>
                </c:pt>
                <c:pt idx="44">
                  <c:v>1.8207482234450409</c:v>
                </c:pt>
                <c:pt idx="45">
                  <c:v>1.8153330530303005</c:v>
                </c:pt>
                <c:pt idx="46">
                  <c:v>1.8099482839501568</c:v>
                </c:pt>
                <c:pt idx="47">
                  <c:v>1.8045937455283294</c:v>
                </c:pt>
                <c:pt idx="48">
                  <c:v>1.7992692680467319</c:v>
                </c:pt>
                <c:pt idx="49">
                  <c:v>1.7939746827400938</c:v>
                </c:pt>
                <c:pt idx="50">
                  <c:v>1.7887098217906097</c:v>
                </c:pt>
                <c:pt idx="51">
                  <c:v>1.7834745183226217</c:v>
                </c:pt>
                <c:pt idx="52">
                  <c:v>1.7782686063973285</c:v>
                </c:pt>
                <c:pt idx="53">
                  <c:v>1.7730919210075278</c:v>
                </c:pt>
                <c:pt idx="54">
                  <c:v>1.7679442980723836</c:v>
                </c:pt>
                <c:pt idx="55">
                  <c:v>1.7628255744322283</c:v>
                </c:pt>
                <c:pt idx="56">
                  <c:v>1.7577355878433889</c:v>
                </c:pt>
                <c:pt idx="57">
                  <c:v>1.7526741769730454</c:v>
                </c:pt>
                <c:pt idx="58">
                  <c:v>1.7476411813941182</c:v>
                </c:pt>
                <c:pt idx="59">
                  <c:v>1.7426364415801805</c:v>
                </c:pt>
                <c:pt idx="60">
                  <c:v>1.7376597989004052</c:v>
                </c:pt>
                <c:pt idx="61">
                  <c:v>1.7327110956145337</c:v>
                </c:pt>
                <c:pt idx="62">
                  <c:v>1.7277901748678797</c:v>
                </c:pt>
                <c:pt idx="63">
                  <c:v>1.7228968806863536</c:v>
                </c:pt>
                <c:pt idx="64">
                  <c:v>1.7180310579715221</c:v>
                </c:pt>
                <c:pt idx="65">
                  <c:v>1.7131925524956901</c:v>
                </c:pt>
                <c:pt idx="66">
                  <c:v>1.7083812108970129</c:v>
                </c:pt>
                <c:pt idx="67">
                  <c:v>1.7035968806746358</c:v>
                </c:pt>
                <c:pt idx="68">
                  <c:v>1.6988394101838593</c:v>
                </c:pt>
                <c:pt idx="69">
                  <c:v>1.6941086486313337</c:v>
                </c:pt>
                <c:pt idx="70">
                  <c:v>1.6894044460702782</c:v>
                </c:pt>
                <c:pt idx="71">
                  <c:v>1.6847266533957299</c:v>
                </c:pt>
                <c:pt idx="72">
                  <c:v>1.6800751223398165</c:v>
                </c:pt>
                <c:pt idx="73">
                  <c:v>1.6754497054670563</c:v>
                </c:pt>
                <c:pt idx="74">
                  <c:v>1.670850256169687</c:v>
                </c:pt>
                <c:pt idx="75">
                  <c:v>1.6662766286630171</c:v>
                </c:pt>
                <c:pt idx="76">
                  <c:v>1.6617286779808051</c:v>
                </c:pt>
                <c:pt idx="77">
                  <c:v>1.6572062599706667</c:v>
                </c:pt>
                <c:pt idx="78">
                  <c:v>1.6527092312895024</c:v>
                </c:pt>
                <c:pt idx="79">
                  <c:v>1.6482374493989573</c:v>
                </c:pt>
                <c:pt idx="80">
                  <c:v>1.6437907725609011</c:v>
                </c:pt>
                <c:pt idx="81">
                  <c:v>1.6393690598329365</c:v>
                </c:pt>
                <c:pt idx="82">
                  <c:v>1.6349721710639313</c:v>
                </c:pt>
                <c:pt idx="83">
                  <c:v>1.6305999668895765</c:v>
                </c:pt>
                <c:pt idx="84">
                  <c:v>1.6262523087279692</c:v>
                </c:pt>
                <c:pt idx="85">
                  <c:v>1.6219290587752198</c:v>
                </c:pt>
                <c:pt idx="86">
                  <c:v>1.6176300800010837</c:v>
                </c:pt>
                <c:pt idx="87">
                  <c:v>1.6133552361446193</c:v>
                </c:pt>
                <c:pt idx="88">
                  <c:v>1.6091043917098675</c:v>
                </c:pt>
                <c:pt idx="89">
                  <c:v>1.6048774119615583</c:v>
                </c:pt>
                <c:pt idx="90">
                  <c:v>1.600674162920839</c:v>
                </c:pt>
                <c:pt idx="91">
                  <c:v>1.5964945113610285</c:v>
                </c:pt>
                <c:pt idx="92">
                  <c:v>1.5923383248033947</c:v>
                </c:pt>
                <c:pt idx="93">
                  <c:v>1.5882054715129543</c:v>
                </c:pt>
                <c:pt idx="94">
                  <c:v>1.5840958204942983</c:v>
                </c:pt>
                <c:pt idx="95">
                  <c:v>1.5800092414874398</c:v>
                </c:pt>
                <c:pt idx="96">
                  <c:v>1.5759456049636849</c:v>
                </c:pt>
                <c:pt idx="97">
                  <c:v>1.5719047821215277</c:v>
                </c:pt>
                <c:pt idx="98">
                  <c:v>1.567886644882567</c:v>
                </c:pt>
                <c:pt idx="99">
                  <c:v>1.5638910658874479</c:v>
                </c:pt>
                <c:pt idx="100">
                  <c:v>1.5599179184918228</c:v>
                </c:pt>
                <c:pt idx="101">
                  <c:v>1.5559670767623408</c:v>
                </c:pt>
                <c:pt idx="102">
                  <c:v>1.5520384154726523</c:v>
                </c:pt>
                <c:pt idx="103">
                  <c:v>1.5481318100994428</c:v>
                </c:pt>
                <c:pt idx="104">
                  <c:v>1.5442471368184836</c:v>
                </c:pt>
                <c:pt idx="105">
                  <c:v>1.5403842725007089</c:v>
                </c:pt>
                <c:pt idx="106">
                  <c:v>1.5365430947083125</c:v>
                </c:pt>
                <c:pt idx="107">
                  <c:v>1.5327234816908668</c:v>
                </c:pt>
                <c:pt idx="108">
                  <c:v>1.5289253123814635</c:v>
                </c:pt>
                <c:pt idx="109">
                  <c:v>1.5251484663928767</c:v>
                </c:pt>
                <c:pt idx="110">
                  <c:v>1.5213928240137471</c:v>
                </c:pt>
                <c:pt idx="111">
                  <c:v>1.5176582662047884</c:v>
                </c:pt>
                <c:pt idx="112">
                  <c:v>1.5139446745950116</c:v>
                </c:pt>
                <c:pt idx="113">
                  <c:v>1.5102519314779763</c:v>
                </c:pt>
                <c:pt idx="114">
                  <c:v>1.5065799198080576</c:v>
                </c:pt>
                <c:pt idx="115">
                  <c:v>1.5029285231967369</c:v>
                </c:pt>
                <c:pt idx="116">
                  <c:v>1.4992976259089144</c:v>
                </c:pt>
                <c:pt idx="117">
                  <c:v>1.4956871128592373</c:v>
                </c:pt>
                <c:pt idx="118">
                  <c:v>1.4920968696084556</c:v>
                </c:pt>
                <c:pt idx="119">
                  <c:v>1.4885267823597919</c:v>
                </c:pt>
                <c:pt idx="120">
                  <c:v>1.4849767379553369</c:v>
                </c:pt>
                <c:pt idx="121">
                  <c:v>1.4814466238724617</c:v>
                </c:pt>
                <c:pt idx="122">
                  <c:v>1.4779363282202505</c:v>
                </c:pt>
                <c:pt idx="123">
                  <c:v>1.4744457397359549</c:v>
                </c:pt>
                <c:pt idx="124">
                  <c:v>1.4709747477814679</c:v>
                </c:pt>
                <c:pt idx="125">
                  <c:v>1.4675232423398161</c:v>
                </c:pt>
                <c:pt idx="126">
                  <c:v>1.4640911140116728</c:v>
                </c:pt>
                <c:pt idx="127">
                  <c:v>1.4606782540118908</c:v>
                </c:pt>
                <c:pt idx="128">
                  <c:v>1.457284554166054</c:v>
                </c:pt>
                <c:pt idx="129">
                  <c:v>1.4539099069070485</c:v>
                </c:pt>
                <c:pt idx="130">
                  <c:v>1.4505542052716538</c:v>
                </c:pt>
                <c:pt idx="131">
                  <c:v>1.4472173428971526</c:v>
                </c:pt>
                <c:pt idx="132">
                  <c:v>1.4438992140179583</c:v>
                </c:pt>
                <c:pt idx="133">
                  <c:v>1.4405997134622637</c:v>
                </c:pt>
                <c:pt idx="134">
                  <c:v>1.4373187366487072</c:v>
                </c:pt>
                <c:pt idx="135">
                  <c:v>1.4340561795830573</c:v>
                </c:pt>
                <c:pt idx="136">
                  <c:v>1.4308119388549185</c:v>
                </c:pt>
                <c:pt idx="137">
                  <c:v>1.4275859116344507</c:v>
                </c:pt>
                <c:pt idx="138">
                  <c:v>1.4243779956691116</c:v>
                </c:pt>
                <c:pt idx="139">
                  <c:v>1.4211880892804158</c:v>
                </c:pt>
                <c:pt idx="140">
                  <c:v>1.4180160913607114</c:v>
                </c:pt>
                <c:pt idx="141">
                  <c:v>1.4148619013699753</c:v>
                </c:pt>
                <c:pt idx="142">
                  <c:v>1.411725419332627</c:v>
                </c:pt>
                <c:pt idx="143">
                  <c:v>1.4086065458343586</c:v>
                </c:pt>
                <c:pt idx="144">
                  <c:v>1.4055051820189859</c:v>
                </c:pt>
                <c:pt idx="145">
                  <c:v>1.402421229585312</c:v>
                </c:pt>
                <c:pt idx="146">
                  <c:v>1.3993545907840148</c:v>
                </c:pt>
                <c:pt idx="147">
                  <c:v>1.3963051684145462</c:v>
                </c:pt>
                <c:pt idx="148">
                  <c:v>1.3932728658220526</c:v>
                </c:pt>
                <c:pt idx="149">
                  <c:v>1.3902575868943103</c:v>
                </c:pt>
                <c:pt idx="150">
                  <c:v>1.3872592360586804</c:v>
                </c:pt>
                <c:pt idx="151">
                  <c:v>1.3842777182790789</c:v>
                </c:pt>
                <c:pt idx="152">
                  <c:v>1.3813129390529633</c:v>
                </c:pt>
                <c:pt idx="153">
                  <c:v>1.3783648044083392</c:v>
                </c:pt>
                <c:pt idx="154">
                  <c:v>1.3754332209007807</c:v>
                </c:pt>
                <c:pt idx="155">
                  <c:v>1.3725180956104683</c:v>
                </c:pt>
                <c:pt idx="156">
                  <c:v>1.369619336139245</c:v>
                </c:pt>
                <c:pt idx="157">
                  <c:v>1.3667368506076856</c:v>
                </c:pt>
                <c:pt idx="158">
                  <c:v>1.3638705476521866</c:v>
                </c:pt>
                <c:pt idx="159">
                  <c:v>1.3610203364220685</c:v>
                </c:pt>
                <c:pt idx="160">
                  <c:v>1.3581861265766977</c:v>
                </c:pt>
                <c:pt idx="161">
                  <c:v>1.3553678282826223</c:v>
                </c:pt>
                <c:pt idx="162">
                  <c:v>1.3525653522107244</c:v>
                </c:pt>
                <c:pt idx="163">
                  <c:v>1.3497786095333895</c:v>
                </c:pt>
                <c:pt idx="164">
                  <c:v>1.3470075119216907</c:v>
                </c:pt>
                <c:pt idx="165">
                  <c:v>1.3442519715425887</c:v>
                </c:pt>
                <c:pt idx="166">
                  <c:v>1.3415119010561483</c:v>
                </c:pt>
                <c:pt idx="167">
                  <c:v>1.3387872136127696</c:v>
                </c:pt>
                <c:pt idx="168">
                  <c:v>1.3360778228504357</c:v>
                </c:pt>
                <c:pt idx="169">
                  <c:v>1.3333836428919754</c:v>
                </c:pt>
                <c:pt idx="170">
                  <c:v>1.3307045883423403</c:v>
                </c:pt>
                <c:pt idx="171">
                  <c:v>1.3280405742858989</c:v>
                </c:pt>
                <c:pt idx="172">
                  <c:v>1.3253915162837453</c:v>
                </c:pt>
                <c:pt idx="173">
                  <c:v>1.3227573303710223</c:v>
                </c:pt>
                <c:pt idx="174">
                  <c:v>1.32013793305426</c:v>
                </c:pt>
                <c:pt idx="175">
                  <c:v>1.3175332413087302</c:v>
                </c:pt>
                <c:pt idx="176">
                  <c:v>1.3149431725758136</c:v>
                </c:pt>
                <c:pt idx="177">
                  <c:v>1.3123676447603838</c:v>
                </c:pt>
                <c:pt idx="178">
                  <c:v>1.3098065762282052</c:v>
                </c:pt>
                <c:pt idx="179">
                  <c:v>1.3072598858033453</c:v>
                </c:pt>
                <c:pt idx="180">
                  <c:v>1.3047274927656016</c:v>
                </c:pt>
                <c:pt idx="181">
                  <c:v>1.3022093168479438</c:v>
                </c:pt>
                <c:pt idx="182">
                  <c:v>1.2997052782339686</c:v>
                </c:pt>
                <c:pt idx="183">
                  <c:v>1.2972152975553706</c:v>
                </c:pt>
                <c:pt idx="184">
                  <c:v>1.2947392958894262</c:v>
                </c:pt>
                <c:pt idx="185">
                  <c:v>1.2922771947564924</c:v>
                </c:pt>
                <c:pt idx="186">
                  <c:v>1.2898289161175194</c:v>
                </c:pt>
                <c:pt idx="187">
                  <c:v>1.2873943823715763</c:v>
                </c:pt>
                <c:pt idx="188">
                  <c:v>1.2849735163533922</c:v>
                </c:pt>
                <c:pt idx="189">
                  <c:v>1.2825662413309105</c:v>
                </c:pt>
                <c:pt idx="190">
                  <c:v>1.2801724810028552</c:v>
                </c:pt>
                <c:pt idx="191">
                  <c:v>1.2777921594963153</c:v>
                </c:pt>
                <c:pt idx="192">
                  <c:v>1.2754252013643375</c:v>
                </c:pt>
                <c:pt idx="193">
                  <c:v>1.2730715315835348</c:v>
                </c:pt>
                <c:pt idx="194">
                  <c:v>1.2707310755517112</c:v>
                </c:pt>
                <c:pt idx="195">
                  <c:v>1.2684037590854933</c:v>
                </c:pt>
                <c:pt idx="196">
                  <c:v>1.2660895084179822</c:v>
                </c:pt>
                <c:pt idx="197">
                  <c:v>1.2637882501964139</c:v>
                </c:pt>
                <c:pt idx="198">
                  <c:v>1.2614999114798342</c:v>
                </c:pt>
                <c:pt idx="199">
                  <c:v>1.2592244197367872</c:v>
                </c:pt>
                <c:pt idx="200">
                  <c:v>1.2569617028430164</c:v>
                </c:pt>
                <c:pt idx="201">
                  <c:v>1.2547116890791781</c:v>
                </c:pt>
                <c:pt idx="202">
                  <c:v>1.2524743071285687</c:v>
                </c:pt>
                <c:pt idx="203">
                  <c:v>1.2502494860748641</c:v>
                </c:pt>
                <c:pt idx="204">
                  <c:v>1.2480371553998719</c:v>
                </c:pt>
                <c:pt idx="205">
                  <c:v>1.245837244981296</c:v>
                </c:pt>
                <c:pt idx="206">
                  <c:v>1.2436496850905141</c:v>
                </c:pt>
                <c:pt idx="207">
                  <c:v>1.2414744063903687</c:v>
                </c:pt>
                <c:pt idx="208">
                  <c:v>1.2393113399329667</c:v>
                </c:pt>
                <c:pt idx="209">
                  <c:v>1.2371604171574975</c:v>
                </c:pt>
                <c:pt idx="210">
                  <c:v>1.2350215698880569</c:v>
                </c:pt>
                <c:pt idx="211">
                  <c:v>1.2328947303314874</c:v>
                </c:pt>
                <c:pt idx="212">
                  <c:v>1.23077983107523</c:v>
                </c:pt>
                <c:pt idx="213">
                  <c:v>1.2286768050851866</c:v>
                </c:pt>
                <c:pt idx="214">
                  <c:v>1.2265855857035957</c:v>
                </c:pt>
                <c:pt idx="215">
                  <c:v>1.2245061066469187</c:v>
                </c:pt>
                <c:pt idx="216">
                  <c:v>1.2224383020037408</c:v>
                </c:pt>
                <c:pt idx="217">
                  <c:v>1.2203821062326803</c:v>
                </c:pt>
                <c:pt idx="218">
                  <c:v>1.2183374541603114</c:v>
                </c:pt>
                <c:pt idx="219">
                  <c:v>1.2163042809790994</c:v>
                </c:pt>
                <c:pt idx="220">
                  <c:v>1.2142825222453453</c:v>
                </c:pt>
                <c:pt idx="221">
                  <c:v>1.2122721138771442</c:v>
                </c:pt>
                <c:pt idx="222">
                  <c:v>1.2102729921523534</c:v>
                </c:pt>
                <c:pt idx="223">
                  <c:v>1.2082850937065734</c:v>
                </c:pt>
                <c:pt idx="224">
                  <c:v>1.2063083555311389</c:v>
                </c:pt>
                <c:pt idx="225">
                  <c:v>1.2043427149711214</c:v>
                </c:pt>
                <c:pt idx="226">
                  <c:v>1.2023881097233446</c:v>
                </c:pt>
                <c:pt idx="227">
                  <c:v>1.2004444778344081</c:v>
                </c:pt>
                <c:pt idx="228">
                  <c:v>1.1985117576987245</c:v>
                </c:pt>
                <c:pt idx="229">
                  <c:v>1.1965898880565669</c:v>
                </c:pt>
                <c:pt idx="230">
                  <c:v>1.1946788079921264</c:v>
                </c:pt>
                <c:pt idx="231">
                  <c:v>1.1927784569315827</c:v>
                </c:pt>
                <c:pt idx="232">
                  <c:v>1.1908887746411825</c:v>
                </c:pt>
                <c:pt idx="233">
                  <c:v>1.1890097012253313</c:v>
                </c:pt>
                <c:pt idx="234">
                  <c:v>1.1871411771246951</c:v>
                </c:pt>
                <c:pt idx="235">
                  <c:v>1.1852831431143118</c:v>
                </c:pt>
                <c:pt idx="236">
                  <c:v>1.1834355403017147</c:v>
                </c:pt>
                <c:pt idx="237">
                  <c:v>1.1815983101250653</c:v>
                </c:pt>
                <c:pt idx="238">
                  <c:v>1.179771394351298</c:v>
                </c:pt>
                <c:pt idx="239">
                  <c:v>1.177954735074273</c:v>
                </c:pt>
                <c:pt idx="240">
                  <c:v>1.1761482747129421</c:v>
                </c:pt>
                <c:pt idx="241">
                  <c:v>1.174351956009523</c:v>
                </c:pt>
                <c:pt idx="242">
                  <c:v>1.1725657220276848</c:v>
                </c:pt>
                <c:pt idx="243">
                  <c:v>1.1707895161507427</c:v>
                </c:pt>
                <c:pt idx="244">
                  <c:v>1.1690232820798645</c:v>
                </c:pt>
                <c:pt idx="245">
                  <c:v>1.1672669638322848</c:v>
                </c:pt>
                <c:pt idx="246">
                  <c:v>1.1655205057395321</c:v>
                </c:pt>
                <c:pt idx="247">
                  <c:v>1.163783852445663</c:v>
                </c:pt>
                <c:pt idx="248">
                  <c:v>1.1620569489055084</c:v>
                </c:pt>
                <c:pt idx="249">
                  <c:v>1.1603397403829283</c:v>
                </c:pt>
                <c:pt idx="250">
                  <c:v>1.1586321724490776</c:v>
                </c:pt>
                <c:pt idx="251">
                  <c:v>1.1569341909806801</c:v>
                </c:pt>
                <c:pt idx="252">
                  <c:v>1.1552457421583133</c:v>
                </c:pt>
                <c:pt idx="253">
                  <c:v>1.1535667724647025</c:v>
                </c:pt>
                <c:pt idx="254">
                  <c:v>1.1518972286830254</c:v>
                </c:pt>
                <c:pt idx="255">
                  <c:v>1.1502370578952232</c:v>
                </c:pt>
                <c:pt idx="256">
                  <c:v>1.1485862074803259</c:v>
                </c:pt>
                <c:pt idx="257">
                  <c:v>1.1469446251127824</c:v>
                </c:pt>
                <c:pt idx="258">
                  <c:v>1.1453122587608027</c:v>
                </c:pt>
                <c:pt idx="259">
                  <c:v>1.1436890566847093</c:v>
                </c:pt>
                <c:pt idx="260">
                  <c:v>1.1420749674352961</c:v>
                </c:pt>
                <c:pt idx="261">
                  <c:v>1.1404699398521985</c:v>
                </c:pt>
                <c:pt idx="262">
                  <c:v>1.1388739230622715</c:v>
                </c:pt>
                <c:pt idx="263">
                  <c:v>1.1372868664779772</c:v>
                </c:pt>
                <c:pt idx="264">
                  <c:v>1.1357087197957818</c:v>
                </c:pt>
                <c:pt idx="265">
                  <c:v>1.1341394329945602</c:v>
                </c:pt>
                <c:pt idx="266">
                  <c:v>1.1325789563340116</c:v>
                </c:pt>
                <c:pt idx="267">
                  <c:v>1.1310272403530826</c:v>
                </c:pt>
                <c:pt idx="268">
                  <c:v>1.1294842358683985</c:v>
                </c:pt>
                <c:pt idx="269">
                  <c:v>1.1279498939727064</c:v>
                </c:pt>
                <c:pt idx="270">
                  <c:v>1.126424166033323</c:v>
                </c:pt>
                <c:pt idx="271">
                  <c:v>1.1249070036905942</c:v>
                </c:pt>
                <c:pt idx="272">
                  <c:v>1.1233983588563623</c:v>
                </c:pt>
                <c:pt idx="273">
                  <c:v>1.1218981837124411</c:v>
                </c:pt>
                <c:pt idx="274">
                  <c:v>1.1204064307091011</c:v>
                </c:pt>
                <c:pt idx="275">
                  <c:v>1.1189230525635618</c:v>
                </c:pt>
                <c:pt idx="276">
                  <c:v>1.1174480022584934</c:v>
                </c:pt>
                <c:pt idx="277">
                  <c:v>1.1159812330405261</c:v>
                </c:pt>
                <c:pt idx="278">
                  <c:v>1.1145226984187682</c:v>
                </c:pt>
                <c:pt idx="279">
                  <c:v>1.1130723521633334</c:v>
                </c:pt>
                <c:pt idx="280">
                  <c:v>1.1116301483038742</c:v>
                </c:pt>
                <c:pt idx="281">
                  <c:v>1.110196041128126</c:v>
                </c:pt>
                <c:pt idx="282">
                  <c:v>1.1087699851804569</c:v>
                </c:pt>
                <c:pt idx="283">
                  <c:v>1.1073519352604286</c:v>
                </c:pt>
                <c:pt idx="284">
                  <c:v>1.105941846421362</c:v>
                </c:pt>
                <c:pt idx="285">
                  <c:v>1.1045396739689137</c:v>
                </c:pt>
                <c:pt idx="286">
                  <c:v>1.1031453734596592</c:v>
                </c:pt>
                <c:pt idx="287">
                  <c:v>1.101758900699684</c:v>
                </c:pt>
                <c:pt idx="288">
                  <c:v>1.1003802117431825</c:v>
                </c:pt>
                <c:pt idx="289">
                  <c:v>1.0990092628910657</c:v>
                </c:pt>
                <c:pt idx="290">
                  <c:v>1.097646010689576</c:v>
                </c:pt>
                <c:pt idx="291">
                  <c:v>1.0962904119289094</c:v>
                </c:pt>
                <c:pt idx="292">
                  <c:v>1.094942423641847</c:v>
                </c:pt>
                <c:pt idx="293">
                  <c:v>1.0936020031023916</c:v>
                </c:pt>
                <c:pt idx="294">
                  <c:v>1.0922691078244144</c:v>
                </c:pt>
                <c:pt idx="295">
                  <c:v>1.0909436955603082</c:v>
                </c:pt>
                <c:pt idx="296">
                  <c:v>1.0896257242996488</c:v>
                </c:pt>
                <c:pt idx="297">
                  <c:v>1.0883151522678622</c:v>
                </c:pt>
                <c:pt idx="298">
                  <c:v>1.0870119379249017</c:v>
                </c:pt>
                <c:pt idx="299">
                  <c:v>1.0857160399639303</c:v>
                </c:pt>
                <c:pt idx="300">
                  <c:v>1.0844274173100128</c:v>
                </c:pt>
                <c:pt idx="301">
                  <c:v>1.083146029118812</c:v>
                </c:pt>
                <c:pt idx="302">
                  <c:v>1.0818718347752956</c:v>
                </c:pt>
                <c:pt idx="303">
                  <c:v>1.0806047938924483</c:v>
                </c:pt>
                <c:pt idx="304">
                  <c:v>1.079344866309992</c:v>
                </c:pt>
                <c:pt idx="305">
                  <c:v>1.0780920120931119</c:v>
                </c:pt>
                <c:pt idx="306">
                  <c:v>1.0768461915311922</c:v>
                </c:pt>
                <c:pt idx="307">
                  <c:v>1.0756073651365561</c:v>
                </c:pt>
                <c:pt idx="308">
                  <c:v>1.0743754936432153</c:v>
                </c:pt>
                <c:pt idx="309">
                  <c:v>1.0731505380056241</c:v>
                </c:pt>
                <c:pt idx="310">
                  <c:v>1.0719324593974435</c:v>
                </c:pt>
                <c:pt idx="311">
                  <c:v>1.070721219210309</c:v>
                </c:pt>
                <c:pt idx="312">
                  <c:v>1.0695167790526077</c:v>
                </c:pt>
                <c:pt idx="313">
                  <c:v>1.0683191007482613</c:v>
                </c:pt>
                <c:pt idx="314">
                  <c:v>1.067128146335516</c:v>
                </c:pt>
                <c:pt idx="315">
                  <c:v>1.0659438780657389</c:v>
                </c:pt>
                <c:pt idx="316">
                  <c:v>1.0647662584022226</c:v>
                </c:pt>
                <c:pt idx="317">
                  <c:v>1.0635952500189942</c:v>
                </c:pt>
                <c:pt idx="318">
                  <c:v>1.0624308157996325</c:v>
                </c:pt>
                <c:pt idx="319">
                  <c:v>1.0612729188360928</c:v>
                </c:pt>
                <c:pt idx="320">
                  <c:v>1.0601215224275347</c:v>
                </c:pt>
                <c:pt idx="321">
                  <c:v>1.0589765900791612</c:v>
                </c:pt>
                <c:pt idx="322">
                  <c:v>1.0578380855010603</c:v>
                </c:pt>
                <c:pt idx="323">
                  <c:v>1.0567059726070558</c:v>
                </c:pt>
                <c:pt idx="324">
                  <c:v>1.055580215513563</c:v>
                </c:pt>
                <c:pt idx="325">
                  <c:v>1.0544607785384508</c:v>
                </c:pt>
                <c:pt idx="326">
                  <c:v>1.0533476261999124</c:v>
                </c:pt>
                <c:pt idx="327">
                  <c:v>1.0522407232153386</c:v>
                </c:pt>
                <c:pt idx="328">
                  <c:v>1.0511400345002011</c:v>
                </c:pt>
                <c:pt idx="329">
                  <c:v>1.0500455251669394</c:v>
                </c:pt>
                <c:pt idx="330">
                  <c:v>1.0489571605238557</c:v>
                </c:pt>
                <c:pt idx="331">
                  <c:v>1.0478749060740151</c:v>
                </c:pt>
                <c:pt idx="332">
                  <c:v>1.0467987275141519</c:v>
                </c:pt>
                <c:pt idx="333">
                  <c:v>1.0457285907335823</c:v>
                </c:pt>
                <c:pt idx="334">
                  <c:v>1.0446644618131242</c:v>
                </c:pt>
                <c:pt idx="335">
                  <c:v>1.0436063070240205</c:v>
                </c:pt>
                <c:pt idx="336">
                  <c:v>1.0425540928268715</c:v>
                </c:pt>
                <c:pt idx="337">
                  <c:v>1.0415077858705708</c:v>
                </c:pt>
                <c:pt idx="338">
                  <c:v>1.0404673529912489</c:v>
                </c:pt>
                <c:pt idx="339">
                  <c:v>1.0394327612112217</c:v>
                </c:pt>
                <c:pt idx="340">
                  <c:v>1.038403977737945</c:v>
                </c:pt>
                <c:pt idx="341">
                  <c:v>1.0373809699629759</c:v>
                </c:pt>
                <c:pt idx="342">
                  <c:v>1.0363637054609383</c:v>
                </c:pt>
                <c:pt idx="343">
                  <c:v>1.0353521519884952</c:v>
                </c:pt>
                <c:pt idx="344">
                  <c:v>1.0343462774833281</c:v>
                </c:pt>
                <c:pt idx="345">
                  <c:v>1.0333460500631191</c:v>
                </c:pt>
                <c:pt idx="346">
                  <c:v>1.0323514380245407</c:v>
                </c:pt>
                <c:pt idx="347">
                  <c:v>1.0313624098422518</c:v>
                </c:pt>
                <c:pt idx="348">
                  <c:v>1.0303789341678977</c:v>
                </c:pt>
                <c:pt idx="349">
                  <c:v>1.0294009798291164</c:v>
                </c:pt>
                <c:pt idx="350">
                  <c:v>1.0284285158285509</c:v>
                </c:pt>
                <c:pt idx="351">
                  <c:v>1.0274615113428669</c:v>
                </c:pt>
                <c:pt idx="352">
                  <c:v>1.0264999357217752</c:v>
                </c:pt>
                <c:pt idx="353">
                  <c:v>1.0255437584870606</c:v>
                </c:pt>
                <c:pt idx="354">
                  <c:v>1.0245929493316159</c:v>
                </c:pt>
                <c:pt idx="355">
                  <c:v>1.0236474781184812</c:v>
                </c:pt>
                <c:pt idx="356">
                  <c:v>1.0227073148798884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188640"/>
        <c:axId val="628187856"/>
      </c:scatterChart>
      <c:valAx>
        <c:axId val="628188640"/>
        <c:scaling>
          <c:orientation val="minMax"/>
          <c:max val="2000"/>
          <c:min val="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187856"/>
        <c:crosses val="autoZero"/>
        <c:crossBetween val="midCat"/>
      </c:valAx>
      <c:valAx>
        <c:axId val="62818785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Ring Width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18864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12</xdr:row>
      <xdr:rowOff>114300</xdr:rowOff>
    </xdr:from>
    <xdr:to>
      <xdr:col>19</xdr:col>
      <xdr:colOff>0</xdr:colOff>
      <xdr:row>17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153525" y="2057400"/>
          <a:ext cx="3276600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 start: Change the values in "start b" (P4) to take average of last 10 widths.  Then copy and paste-special-values that value into "b" (P2).  Do same for the appropriate b value as you iterate and find the minimum S value.</a:t>
          </a:r>
        </a:p>
      </xdr:txBody>
    </xdr:sp>
    <xdr:clientData/>
  </xdr:twoCellAnchor>
  <xdr:twoCellAnchor>
    <xdr:from>
      <xdr:col>16</xdr:col>
      <xdr:colOff>381000</xdr:colOff>
      <xdr:row>19</xdr:row>
      <xdr:rowOff>142874</xdr:rowOff>
    </xdr:from>
    <xdr:to>
      <xdr:col>17</xdr:col>
      <xdr:colOff>628650</xdr:colOff>
      <xdr:row>27</xdr:row>
      <xdr:rowOff>76199</xdr:rowOff>
    </xdr:to>
    <xdr:sp macro="" textlink="">
      <xdr:nvSpPr>
        <xdr:cNvPr id="3" name="TextBox 2"/>
        <xdr:cNvSpPr txBox="1"/>
      </xdr:nvSpPr>
      <xdr:spPr>
        <a:xfrm>
          <a:off x="10296525" y="3219449"/>
          <a:ext cx="1085850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ARSTAN got:</a:t>
          </a:r>
        </a:p>
        <a:p>
          <a:endParaRPr lang="en-US" sz="1200"/>
        </a:p>
        <a:p>
          <a:r>
            <a:rPr lang="en-US" sz="1200"/>
            <a:t>a = 1.2425820</a:t>
          </a:r>
        </a:p>
        <a:p>
          <a:r>
            <a:rPr lang="en-US" sz="1200"/>
            <a:t>b</a:t>
          </a:r>
          <a:r>
            <a:rPr lang="en-US" sz="1200" baseline="0"/>
            <a:t> = 0</a:t>
          </a:r>
          <a:r>
            <a:rPr lang="en-US" sz="1200"/>
            <a:t>.0056307</a:t>
          </a:r>
        </a:p>
        <a:p>
          <a:r>
            <a:rPr lang="en-US" sz="1200"/>
            <a:t>k</a:t>
          </a:r>
          <a:r>
            <a:rPr lang="en-US" sz="1200" baseline="0"/>
            <a:t> = 0</a:t>
          </a:r>
          <a:r>
            <a:rPr lang="en-US" sz="1200"/>
            <a:t>.4282482</a:t>
          </a:r>
        </a:p>
      </xdr:txBody>
    </xdr:sp>
    <xdr:clientData/>
  </xdr:twoCellAnchor>
  <xdr:twoCellAnchor>
    <xdr:from>
      <xdr:col>3</xdr:col>
      <xdr:colOff>493058</xdr:colOff>
      <xdr:row>3</xdr:row>
      <xdr:rowOff>1120</xdr:rowOff>
    </xdr:from>
    <xdr:to>
      <xdr:col>11</xdr:col>
      <xdr:colOff>224117</xdr:colOff>
      <xdr:row>20</xdr:row>
      <xdr:rowOff>77320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493059</xdr:colOff>
      <xdr:row>20</xdr:row>
      <xdr:rowOff>80260</xdr:rowOff>
    </xdr:from>
    <xdr:to>
      <xdr:col>11</xdr:col>
      <xdr:colOff>224118</xdr:colOff>
      <xdr:row>37</xdr:row>
      <xdr:rowOff>156461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8"/>
  <sheetViews>
    <sheetView tabSelected="1" zoomScaleNormal="100" workbookViewId="0">
      <selection activeCell="M8" sqref="M8"/>
    </sheetView>
  </sheetViews>
  <sheetFormatPr defaultRowHeight="12.75" x14ac:dyDescent="0.2"/>
  <cols>
    <col min="16" max="16" width="11.5703125" style="2" bestFit="1" customWidth="1"/>
    <col min="17" max="19" width="12.5703125" style="2" bestFit="1" customWidth="1"/>
  </cols>
  <sheetData>
    <row r="1" spans="1:25" s="3" customFormat="1" x14ac:dyDescent="0.2">
      <c r="A1" s="7" t="s">
        <v>0</v>
      </c>
      <c r="B1" s="3" t="s">
        <v>6</v>
      </c>
      <c r="C1" s="3" t="s">
        <v>33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22</v>
      </c>
      <c r="N1" s="3" t="s">
        <v>23</v>
      </c>
      <c r="O1" s="3" t="s">
        <v>24</v>
      </c>
      <c r="P1" s="5" t="s">
        <v>1</v>
      </c>
      <c r="Q1" s="5" t="s">
        <v>4</v>
      </c>
      <c r="R1" s="8" t="s">
        <v>3</v>
      </c>
      <c r="S1" s="5" t="s">
        <v>5</v>
      </c>
      <c r="T1" s="3" t="s">
        <v>28</v>
      </c>
      <c r="U1" s="3" t="s">
        <v>27</v>
      </c>
      <c r="V1" s="3" t="s">
        <v>29</v>
      </c>
      <c r="W1" s="3" t="s">
        <v>30</v>
      </c>
      <c r="X1" s="3" t="s">
        <v>31</v>
      </c>
      <c r="Y1" s="3" t="s">
        <v>32</v>
      </c>
    </row>
    <row r="2" spans="1:25" x14ac:dyDescent="0.2">
      <c r="A2">
        <v>1634</v>
      </c>
      <c r="B2">
        <v>1</v>
      </c>
      <c r="C2">
        <v>1.95</v>
      </c>
      <c r="D2">
        <f>EXP(-2*Q$2*$B2)</f>
        <v>0.98880408093655436</v>
      </c>
      <c r="E2">
        <f>EXP(-2*R$2*$B2)</f>
        <v>0.98880330843366782</v>
      </c>
      <c r="F2">
        <f>EXP(-2*S$2*$B2)</f>
        <v>0.9888025359313849</v>
      </c>
      <c r="G2" s="1">
        <f>$C2*EXP(-Q$2*$B2)</f>
        <v>1.9390532529462019</v>
      </c>
      <c r="H2" s="1">
        <f>$C2*EXP(-R$2*$B2)</f>
        <v>1.9390524955036732</v>
      </c>
      <c r="I2" s="1">
        <f>$C2*EXP(-S$2*$B2)</f>
        <v>1.93905173806144</v>
      </c>
      <c r="J2" s="1">
        <f>EXP(-Q$2*$B2)</f>
        <v>0.99438628356215486</v>
      </c>
      <c r="K2" s="1">
        <f>EXP(-R$2*$B2)</f>
        <v>0.99438589513008879</v>
      </c>
      <c r="L2" s="1">
        <f>EXP(-S$2*$B2)</f>
        <v>0.99438550669817438</v>
      </c>
      <c r="M2" s="1">
        <f>($C2-(Q$6*EXP(-Q$2*$B2)+Q$4))^2</f>
        <v>8.1921930329175968E-2</v>
      </c>
      <c r="N2" s="1">
        <f>($C2-(R$6*EXP(-R$2*$B2)+R$4))^2</f>
        <v>8.1914460072048015E-2</v>
      </c>
      <c r="O2" s="1">
        <f>($C2-(S$6*EXP(-S$2*$B2)+S$4))^2</f>
        <v>8.1906990310536248E-2</v>
      </c>
      <c r="P2" s="4">
        <v>5.6299231882363191E-3</v>
      </c>
      <c r="Q2" s="4">
        <f>$R2-$P6</f>
        <v>5.6295325632363192E-3</v>
      </c>
      <c r="R2" s="9">
        <f>P2</f>
        <v>5.6299231882363191E-3</v>
      </c>
      <c r="S2" s="4">
        <f>$R2+$P6</f>
        <v>5.6303138132363191E-3</v>
      </c>
      <c r="T2">
        <v>1.53542453994554</v>
      </c>
      <c r="U2">
        <f>$R$6*EXP(-$R$2*$B2)+$R$4</f>
        <v>1.6637929768995037</v>
      </c>
      <c r="V2">
        <f>$R$6*EXP(-$R$2*$B2)+$R$4</f>
        <v>1.6637929768995037</v>
      </c>
      <c r="W2">
        <f>2*$R$6*EXP(-$R$2*$B2)+$R$4</f>
        <v>2.8994944623890331</v>
      </c>
      <c r="X2">
        <f>$R$6*EXP(-2*$R$2*$B2)+$R$4</f>
        <v>1.6568556191720603</v>
      </c>
      <c r="Y2">
        <f>$R$6*EXP(-$R$2*$B2)+2*$R$4</f>
        <v>2.0918844683094782</v>
      </c>
    </row>
    <row r="3" spans="1:25" x14ac:dyDescent="0.2">
      <c r="A3">
        <v>1635</v>
      </c>
      <c r="B3">
        <v>2</v>
      </c>
      <c r="C3">
        <v>2.2000000000000002</v>
      </c>
      <c r="D3">
        <f t="shared" ref="D3:D66" si="0">EXP(-2*Q$2*$B3)</f>
        <v>0.97773351047678392</v>
      </c>
      <c r="E3">
        <f t="shared" ref="E3:E66" si="1">EXP(-2*R$2*$B3)</f>
        <v>0.97773198276936735</v>
      </c>
      <c r="F3">
        <f t="shared" ref="F3:F66" si="2">EXP(-2*S$2*$B3)</f>
        <v>0.97773045506433776</v>
      </c>
      <c r="G3" s="1">
        <f t="shared" ref="G3:G66" si="3">$C3*EXP(-Q$2*$B3)</f>
        <v>2.17536897806042</v>
      </c>
      <c r="H3" s="1">
        <f t="shared" ref="H3:H66" si="4">$C3*EXP(-R$2*$B3)</f>
        <v>2.1753672785540692</v>
      </c>
      <c r="I3" s="1">
        <f t="shared" ref="I3:I66" si="5">$C3*EXP(-S$2*$B3)</f>
        <v>2.1753655790490471</v>
      </c>
      <c r="J3" s="1">
        <f t="shared" ref="J3:J66" si="6">EXP(-Q$2*$B3)</f>
        <v>0.98880408093655436</v>
      </c>
      <c r="K3" s="1">
        <f t="shared" ref="K3:K66" si="7">EXP(-R$2*$B3)</f>
        <v>0.98880330843366782</v>
      </c>
      <c r="L3" s="1">
        <f t="shared" ref="L3:L66" si="8">EXP(-S$2*$B3)</f>
        <v>0.9888025359313849</v>
      </c>
      <c r="M3" s="1">
        <f t="shared" ref="M3:M66" si="9">($C3-(Q$6*EXP(-Q$2*$B3)+Q$4))^2</f>
        <v>0.29501960624769569</v>
      </c>
      <c r="N3" s="1">
        <f t="shared" ref="N3:N66" si="10">($C3-(R$6*EXP(-R$2*$B3)+R$4))^2</f>
        <v>0.2950058184249662</v>
      </c>
      <c r="O3" s="1">
        <f t="shared" ref="O3:O66" si="11">($C3-(S$6*EXP(-S$2*$B3)+S$4))^2</f>
        <v>0.29499203122739903</v>
      </c>
      <c r="P3" s="5" t="s">
        <v>26</v>
      </c>
      <c r="Q3" s="5" t="s">
        <v>7</v>
      </c>
      <c r="R3" s="8" t="s">
        <v>8</v>
      </c>
      <c r="S3" s="5" t="s">
        <v>9</v>
      </c>
      <c r="T3">
        <v>1.5313752735067858</v>
      </c>
      <c r="U3">
        <f t="shared" ref="U3:V66" si="12">$R$6*EXP(-$R$2*$B3)+$R$4</f>
        <v>1.6568556191720603</v>
      </c>
      <c r="V3">
        <f t="shared" si="12"/>
        <v>1.6568556191720603</v>
      </c>
      <c r="W3">
        <f t="shared" ref="W3:W66" si="13">2*$R$6*EXP(-$R$2*$B3)+$R$4</f>
        <v>2.8856197469341462</v>
      </c>
      <c r="X3">
        <f t="shared" ref="X3:X66" si="14">$R$6*EXP(-2*$R$2*$B3)+$R$4</f>
        <v>1.643097526225735</v>
      </c>
      <c r="Y3">
        <f t="shared" ref="Y3:Y66" si="15">$R$6*EXP(-$R$2*$B3)+2*$R$4</f>
        <v>2.0849471105820347</v>
      </c>
    </row>
    <row r="4" spans="1:25" x14ac:dyDescent="0.2">
      <c r="A4">
        <v>1636</v>
      </c>
      <c r="B4">
        <v>3</v>
      </c>
      <c r="C4">
        <v>2.0499999999999998</v>
      </c>
      <c r="D4">
        <f t="shared" si="0"/>
        <v>0.96678688522786727</v>
      </c>
      <c r="E4">
        <f t="shared" si="1"/>
        <v>0.96678461932376036</v>
      </c>
      <c r="F4">
        <f t="shared" si="2"/>
        <v>0.9667823534249641</v>
      </c>
      <c r="G4" s="1">
        <f t="shared" si="3"/>
        <v>2.0156690911878643</v>
      </c>
      <c r="H4" s="1">
        <f t="shared" si="4"/>
        <v>2.015666729077032</v>
      </c>
      <c r="I4" s="1">
        <f t="shared" si="5"/>
        <v>2.0156643669689682</v>
      </c>
      <c r="J4" s="1">
        <f t="shared" si="6"/>
        <v>0.98325321521359244</v>
      </c>
      <c r="K4" s="1">
        <f t="shared" si="7"/>
        <v>0.98325206296440604</v>
      </c>
      <c r="L4" s="1">
        <f t="shared" si="8"/>
        <v>0.98325091071656989</v>
      </c>
      <c r="M4" s="1">
        <f t="shared" si="9"/>
        <v>0.1600441078000058</v>
      </c>
      <c r="N4" s="1">
        <f t="shared" si="10"/>
        <v>0.16003423503237738</v>
      </c>
      <c r="O4" s="1">
        <f t="shared" si="11"/>
        <v>0.16002436279864188</v>
      </c>
      <c r="P4" s="4">
        <f>(LN(AVERAGE(C2:C11))-LN(AVERAGE(C349:C358)))/(COUNT(A:A)-10)</f>
        <v>2.0545325632363187E-3</v>
      </c>
      <c r="Q4" s="4">
        <f>(SUM($C:$C)*SUM(D:D)-SUM(G:G)*SUM(J:J))/(COUNT($A:$A)*SUM(D:D)-SUM(J:J)^2)</f>
        <v>0.428056657772589</v>
      </c>
      <c r="R4" s="9">
        <f>(SUM($C:$C)*SUM(E:E)-SUM(H:H)*SUM(K:K))/(COUNT($A:$A)*SUM(E:E)-SUM(K:K)^2)</f>
        <v>0.42809149140997432</v>
      </c>
      <c r="S4" s="4">
        <f>(SUM($C:$C)*SUM(F:F)-SUM(I:I)*SUM(L:L))/(COUNT($A:$A)*SUM(F:F)-SUM(L:L)^2)</f>
        <v>0.42812632028543479</v>
      </c>
      <c r="T4">
        <v>1.5273343178774497</v>
      </c>
      <c r="U4">
        <f t="shared" si="12"/>
        <v>1.6499572084984189</v>
      </c>
      <c r="V4">
        <f t="shared" si="12"/>
        <v>1.6499572084984189</v>
      </c>
      <c r="W4">
        <f t="shared" si="13"/>
        <v>2.8718229255868635</v>
      </c>
      <c r="X4">
        <f t="shared" si="14"/>
        <v>1.6294934784026707</v>
      </c>
      <c r="Y4">
        <f t="shared" si="15"/>
        <v>2.0780486999083934</v>
      </c>
    </row>
    <row r="5" spans="1:25" x14ac:dyDescent="0.2">
      <c r="A5">
        <v>1637</v>
      </c>
      <c r="B5">
        <v>4</v>
      </c>
      <c r="C5">
        <v>1.43</v>
      </c>
      <c r="D5">
        <f t="shared" si="0"/>
        <v>0.95596281750925527</v>
      </c>
      <c r="E5">
        <f t="shared" si="1"/>
        <v>0.95595983013011832</v>
      </c>
      <c r="F5">
        <f t="shared" si="2"/>
        <v>0.955956842760317</v>
      </c>
      <c r="G5" s="1">
        <f t="shared" si="3"/>
        <v>1.398158919981801</v>
      </c>
      <c r="H5" s="1">
        <f t="shared" si="4"/>
        <v>1.3981567353601951</v>
      </c>
      <c r="I5" s="1">
        <f t="shared" si="5"/>
        <v>1.398154550742003</v>
      </c>
      <c r="J5" s="1">
        <f t="shared" si="6"/>
        <v>0.97773351047678392</v>
      </c>
      <c r="K5" s="1">
        <f t="shared" si="7"/>
        <v>0.97773198276936735</v>
      </c>
      <c r="L5" s="1">
        <f t="shared" si="8"/>
        <v>0.97773045506433776</v>
      </c>
      <c r="M5" s="1">
        <f t="shared" si="9"/>
        <v>4.5405445274145008E-2</v>
      </c>
      <c r="N5" s="1">
        <f t="shared" si="10"/>
        <v>4.5410555683527851E-2</v>
      </c>
      <c r="O5" s="1">
        <f t="shared" si="11"/>
        <v>4.5415666255109857E-2</v>
      </c>
      <c r="P5" s="5" t="s">
        <v>2</v>
      </c>
      <c r="Q5" s="5" t="s">
        <v>10</v>
      </c>
      <c r="R5" s="8" t="s">
        <v>11</v>
      </c>
      <c r="S5" s="5" t="s">
        <v>12</v>
      </c>
      <c r="T5">
        <v>1.5233016560002315</v>
      </c>
      <c r="U5">
        <f t="shared" si="12"/>
        <v>1.643097526225735</v>
      </c>
      <c r="V5">
        <f t="shared" si="12"/>
        <v>1.643097526225735</v>
      </c>
      <c r="W5">
        <f t="shared" si="13"/>
        <v>2.8581035610414958</v>
      </c>
      <c r="X5">
        <f t="shared" si="14"/>
        <v>1.616041750907135</v>
      </c>
      <c r="Y5">
        <f t="shared" si="15"/>
        <v>2.0711890176357093</v>
      </c>
    </row>
    <row r="6" spans="1:25" x14ac:dyDescent="0.2">
      <c r="A6">
        <v>1638</v>
      </c>
      <c r="B6">
        <v>5</v>
      </c>
      <c r="C6">
        <v>1.21</v>
      </c>
      <c r="D6">
        <f t="shared" si="0"/>
        <v>0.94525993517675821</v>
      </c>
      <c r="E6">
        <f t="shared" si="1"/>
        <v>0.94525624276234821</v>
      </c>
      <c r="F6">
        <f t="shared" si="2"/>
        <v>0.94525255036236155</v>
      </c>
      <c r="G6" s="1">
        <f t="shared" si="3"/>
        <v>1.176416198074598</v>
      </c>
      <c r="H6" s="1">
        <f t="shared" si="4"/>
        <v>1.1764139003889549</v>
      </c>
      <c r="I6" s="1">
        <f t="shared" si="5"/>
        <v>1.1764116027077995</v>
      </c>
      <c r="J6" s="1">
        <f t="shared" si="6"/>
        <v>0.97224479179718837</v>
      </c>
      <c r="K6" s="1">
        <f t="shared" si="7"/>
        <v>0.9722428928834338</v>
      </c>
      <c r="L6" s="1">
        <f t="shared" si="8"/>
        <v>0.97224099397338803</v>
      </c>
      <c r="M6" s="1">
        <f t="shared" si="9"/>
        <v>0.18170160088669168</v>
      </c>
      <c r="N6" s="1">
        <f t="shared" si="10"/>
        <v>0.1817115307713027</v>
      </c>
      <c r="O6" s="1">
        <f t="shared" si="11"/>
        <v>0.18172146067034842</v>
      </c>
      <c r="P6" s="4">
        <f>0.00005*2*2*2*2*2/2/2/2/2/2/2/2/2/2/2/2/2</f>
        <v>3.9062500000000002E-7</v>
      </c>
      <c r="Q6" s="4">
        <f>(SUM($C:$C)-Q4*COUNT($A:$A))/SUM(J:J)</f>
        <v>1.2426994312052664</v>
      </c>
      <c r="R6" s="9">
        <f>(SUM($C:$C)-R4*COUNT($A:$A))/SUM(K:K)</f>
        <v>1.2426780101580894</v>
      </c>
      <c r="S6" s="4">
        <f>(SUM($C:$C)-S4*COUNT($A:$A))/SUM(L:L)</f>
        <v>1.2426565936104688</v>
      </c>
      <c r="T6">
        <v>1.5192772708528393</v>
      </c>
      <c r="U6">
        <f t="shared" si="12"/>
        <v>1.6362763549287043</v>
      </c>
      <c r="V6">
        <f t="shared" si="12"/>
        <v>1.6362763549287043</v>
      </c>
      <c r="W6">
        <f t="shared" si="13"/>
        <v>2.8444612184474343</v>
      </c>
      <c r="X6">
        <f t="shared" si="14"/>
        <v>1.602740638255401</v>
      </c>
      <c r="Y6">
        <f t="shared" si="15"/>
        <v>2.0643678463386785</v>
      </c>
    </row>
    <row r="7" spans="1:25" x14ac:dyDescent="0.2">
      <c r="A7">
        <v>1639</v>
      </c>
      <c r="B7">
        <v>6</v>
      </c>
      <c r="C7">
        <v>1.29</v>
      </c>
      <c r="D7">
        <f t="shared" si="0"/>
        <v>0.93467688144860128</v>
      </c>
      <c r="E7">
        <f t="shared" si="1"/>
        <v>0.93467250016098813</v>
      </c>
      <c r="F7">
        <f t="shared" si="2"/>
        <v>0.93466811889391233</v>
      </c>
      <c r="G7" s="1">
        <f t="shared" si="3"/>
        <v>1.2471550819439488</v>
      </c>
      <c r="H7" s="1">
        <f t="shared" si="4"/>
        <v>1.2471521589276509</v>
      </c>
      <c r="I7" s="1">
        <f t="shared" si="5"/>
        <v>1.2471492359182037</v>
      </c>
      <c r="J7" s="1">
        <f t="shared" si="6"/>
        <v>0.96678688522786727</v>
      </c>
      <c r="K7" s="1">
        <f t="shared" si="7"/>
        <v>0.96678461932376036</v>
      </c>
      <c r="L7" s="1">
        <f t="shared" si="8"/>
        <v>0.9667823534249641</v>
      </c>
      <c r="M7" s="1">
        <f t="shared" si="9"/>
        <v>0.11524814384430201</v>
      </c>
      <c r="N7" s="1">
        <f t="shared" si="10"/>
        <v>0.11525582187794459</v>
      </c>
      <c r="O7" s="1">
        <f t="shared" si="11"/>
        <v>0.1152634999580988</v>
      </c>
      <c r="P7" s="5" t="s">
        <v>25</v>
      </c>
      <c r="Q7" s="5" t="s">
        <v>22</v>
      </c>
      <c r="R7" s="5" t="s">
        <v>23</v>
      </c>
      <c r="S7" s="5" t="s">
        <v>24</v>
      </c>
      <c r="T7">
        <v>1.5152611454479195</v>
      </c>
      <c r="U7">
        <f t="shared" si="12"/>
        <v>1.6294934784026707</v>
      </c>
      <c r="V7">
        <f t="shared" si="12"/>
        <v>1.6294934784026707</v>
      </c>
      <c r="W7">
        <f t="shared" si="13"/>
        <v>2.8308954653953671</v>
      </c>
      <c r="X7">
        <f t="shared" si="14"/>
        <v>1.5895884540595175</v>
      </c>
      <c r="Y7">
        <f t="shared" si="15"/>
        <v>2.0575849698126452</v>
      </c>
    </row>
    <row r="8" spans="1:25" x14ac:dyDescent="0.2">
      <c r="A8">
        <v>1640</v>
      </c>
      <c r="B8">
        <v>7</v>
      </c>
      <c r="C8">
        <v>1.59</v>
      </c>
      <c r="D8">
        <f t="shared" si="0"/>
        <v>0.92421231473342902</v>
      </c>
      <c r="E8">
        <f t="shared" si="1"/>
        <v>0.92420726046115309</v>
      </c>
      <c r="F8">
        <f t="shared" si="2"/>
        <v>0.92420220621651761</v>
      </c>
      <c r="G8" s="1">
        <f t="shared" si="3"/>
        <v>1.5285617922994092</v>
      </c>
      <c r="H8" s="1">
        <f t="shared" si="4"/>
        <v>1.5285576126439726</v>
      </c>
      <c r="I8" s="1">
        <f t="shared" si="5"/>
        <v>1.528553432999965</v>
      </c>
      <c r="J8" s="1">
        <f t="shared" si="6"/>
        <v>0.96135961779837054</v>
      </c>
      <c r="K8" s="1">
        <f t="shared" si="7"/>
        <v>0.96135698908425948</v>
      </c>
      <c r="L8" s="1">
        <f t="shared" si="8"/>
        <v>0.96135436037733646</v>
      </c>
      <c r="M8" s="1">
        <f t="shared" si="9"/>
        <v>1.0717575247224298E-3</v>
      </c>
      <c r="N8" s="1">
        <f t="shared" si="10"/>
        <v>1.0724761502567202E-3</v>
      </c>
      <c r="O8" s="1">
        <f t="shared" si="11"/>
        <v>1.0731949960142953E-3</v>
      </c>
      <c r="P8" s="4">
        <v>4.9999999999999998E-7</v>
      </c>
      <c r="Q8" s="4">
        <f>SUM(M:M)</f>
        <v>23.24705708301309</v>
      </c>
      <c r="R8" s="4">
        <f>SUM(N:N)</f>
        <v>23.247057074074799</v>
      </c>
      <c r="S8" s="4">
        <f>SUM(O:O)</f>
        <v>23.247057089168841</v>
      </c>
      <c r="T8">
        <v>1.511253262832982</v>
      </c>
      <c r="U8">
        <f t="shared" si="12"/>
        <v>1.622748681656774</v>
      </c>
      <c r="V8">
        <f t="shared" si="12"/>
        <v>1.622748681656774</v>
      </c>
      <c r="W8">
        <f t="shared" si="13"/>
        <v>2.8174058719035737</v>
      </c>
      <c r="X8">
        <f t="shared" si="14"/>
        <v>1.576583530813499</v>
      </c>
      <c r="Y8">
        <f t="shared" si="15"/>
        <v>2.0508401730667485</v>
      </c>
    </row>
    <row r="9" spans="1:25" x14ac:dyDescent="0.2">
      <c r="A9">
        <v>1641</v>
      </c>
      <c r="B9">
        <v>8</v>
      </c>
      <c r="C9">
        <v>1.29</v>
      </c>
      <c r="D9">
        <f t="shared" si="0"/>
        <v>0.91386490846023372</v>
      </c>
      <c r="E9">
        <f t="shared" si="1"/>
        <v>0.9138591968224048</v>
      </c>
      <c r="F9">
        <f t="shared" si="2"/>
        <v>0.91385348522027343</v>
      </c>
      <c r="G9" s="1">
        <f t="shared" si="3"/>
        <v>1.2331920345869394</v>
      </c>
      <c r="H9" s="1">
        <f t="shared" si="4"/>
        <v>1.2331881808678526</v>
      </c>
      <c r="I9" s="1">
        <f t="shared" si="5"/>
        <v>1.2331843271608089</v>
      </c>
      <c r="J9" s="1">
        <f t="shared" si="6"/>
        <v>0.95596281750925527</v>
      </c>
      <c r="K9" s="1">
        <f t="shared" si="7"/>
        <v>0.95595983013011832</v>
      </c>
      <c r="L9" s="1">
        <f t="shared" si="8"/>
        <v>0.955956842760317</v>
      </c>
      <c r="M9" s="1">
        <f t="shared" si="9"/>
        <v>0.10629628295642721</v>
      </c>
      <c r="N9" s="1">
        <f t="shared" si="10"/>
        <v>0.10630322333459023</v>
      </c>
      <c r="O9" s="1">
        <f t="shared" si="11"/>
        <v>0.10631016373002676</v>
      </c>
      <c r="T9">
        <v>1.5072536060903323</v>
      </c>
      <c r="U9">
        <f t="shared" si="12"/>
        <v>1.616041750907135</v>
      </c>
      <c r="V9">
        <f t="shared" si="12"/>
        <v>1.616041750907135</v>
      </c>
      <c r="W9">
        <f t="shared" si="13"/>
        <v>2.8039920104042957</v>
      </c>
      <c r="X9">
        <f t="shared" si="14"/>
        <v>1.5637242196819101</v>
      </c>
      <c r="Y9">
        <f t="shared" si="15"/>
        <v>2.0441332423171095</v>
      </c>
    </row>
    <row r="10" spans="1:25" x14ac:dyDescent="0.2">
      <c r="A10">
        <v>1642</v>
      </c>
      <c r="B10">
        <v>9</v>
      </c>
      <c r="C10">
        <v>0.85</v>
      </c>
      <c r="D10">
        <f t="shared" si="0"/>
        <v>0.90363335091018981</v>
      </c>
      <c r="E10">
        <f t="shared" si="1"/>
        <v>0.90362699726052831</v>
      </c>
      <c r="F10">
        <f t="shared" si="2"/>
        <v>0.90362064365554073</v>
      </c>
      <c r="G10" s="1">
        <f t="shared" si="3"/>
        <v>0.80800686632763963</v>
      </c>
      <c r="H10" s="1">
        <f t="shared" si="4"/>
        <v>0.8080040256834935</v>
      </c>
      <c r="I10" s="1">
        <f t="shared" si="5"/>
        <v>0.80800118504933405</v>
      </c>
      <c r="J10" s="1">
        <f t="shared" si="6"/>
        <v>0.95059631332663486</v>
      </c>
      <c r="K10" s="1">
        <f t="shared" si="7"/>
        <v>0.95059297139234533</v>
      </c>
      <c r="L10" s="1">
        <f t="shared" si="8"/>
        <v>0.95058962946980474</v>
      </c>
      <c r="M10" s="1">
        <f t="shared" si="9"/>
        <v>0.57663088343253599</v>
      </c>
      <c r="N10" s="1">
        <f t="shared" si="10"/>
        <v>0.5766465536159413</v>
      </c>
      <c r="O10" s="1">
        <f t="shared" si="11"/>
        <v>0.57666222351575402</v>
      </c>
      <c r="P10" s="2" t="str">
        <f>IF(P6&lt;P8,"done","")</f>
        <v>done</v>
      </c>
      <c r="Q10" s="2" t="str">
        <f>IF(Q8=MIN($Q8:$S8),"min S here","")</f>
        <v/>
      </c>
      <c r="R10" s="2" t="str">
        <f>IF(R8=MIN($Q8:$S8),"min S here","")</f>
        <v>min S here</v>
      </c>
      <c r="S10" s="2" t="str">
        <f>IF(S8=MIN($Q8:$S8),"min S here","")</f>
        <v/>
      </c>
      <c r="T10">
        <v>1.5032621583369961</v>
      </c>
      <c r="U10">
        <f t="shared" si="12"/>
        <v>1.6093724735700796</v>
      </c>
      <c r="V10">
        <f t="shared" si="12"/>
        <v>1.6093724735700796</v>
      </c>
      <c r="W10">
        <f t="shared" si="13"/>
        <v>2.790653455730185</v>
      </c>
      <c r="X10">
        <f t="shared" si="14"/>
        <v>1.551008890290817</v>
      </c>
      <c r="Y10">
        <f t="shared" si="15"/>
        <v>2.0374639649800539</v>
      </c>
    </row>
    <row r="11" spans="1:25" x14ac:dyDescent="0.2">
      <c r="A11">
        <v>1643</v>
      </c>
      <c r="B11">
        <v>10</v>
      </c>
      <c r="C11">
        <v>0.95</v>
      </c>
      <c r="D11">
        <f t="shared" si="0"/>
        <v>0.89351634505036914</v>
      </c>
      <c r="E11">
        <f t="shared" si="1"/>
        <v>0.89350936448119134</v>
      </c>
      <c r="F11">
        <f t="shared" si="2"/>
        <v>0.89350238396654891</v>
      </c>
      <c r="G11" s="1">
        <f t="shared" si="3"/>
        <v>0.89799693841792028</v>
      </c>
      <c r="H11" s="1">
        <f t="shared" si="4"/>
        <v>0.89799343062423076</v>
      </c>
      <c r="I11" s="1">
        <f t="shared" si="5"/>
        <v>0.89798992284424339</v>
      </c>
      <c r="J11" s="1">
        <f t="shared" si="6"/>
        <v>0.94525993517675821</v>
      </c>
      <c r="K11" s="1">
        <f t="shared" si="7"/>
        <v>0.94525624276234821</v>
      </c>
      <c r="L11" s="1">
        <f t="shared" si="8"/>
        <v>0.94525255036236155</v>
      </c>
      <c r="M11" s="1">
        <f t="shared" si="9"/>
        <v>0.42605729042855317</v>
      </c>
      <c r="N11" s="1">
        <f t="shared" si="10"/>
        <v>0.42607034083006834</v>
      </c>
      <c r="O11" s="1">
        <f t="shared" si="11"/>
        <v>0.42608339099725023</v>
      </c>
      <c r="Q11" s="6"/>
      <c r="T11">
        <v>1.499278902724652</v>
      </c>
      <c r="U11">
        <f t="shared" si="12"/>
        <v>1.602740638255401</v>
      </c>
      <c r="V11">
        <f t="shared" si="12"/>
        <v>1.602740638255401</v>
      </c>
      <c r="W11">
        <f t="shared" si="13"/>
        <v>2.7773897851008278</v>
      </c>
      <c r="X11">
        <f t="shared" si="14"/>
        <v>1.5384359305210802</v>
      </c>
      <c r="Y11">
        <f t="shared" si="15"/>
        <v>2.0308321296653755</v>
      </c>
    </row>
    <row r="12" spans="1:25" x14ac:dyDescent="0.2">
      <c r="A12">
        <v>1644</v>
      </c>
      <c r="B12">
        <v>11</v>
      </c>
      <c r="C12">
        <v>1.64</v>
      </c>
      <c r="D12">
        <f t="shared" si="0"/>
        <v>0.88351260836931944</v>
      </c>
      <c r="E12">
        <f t="shared" si="1"/>
        <v>0.88350501571546591</v>
      </c>
      <c r="F12">
        <f t="shared" si="2"/>
        <v>0.88349742312686164</v>
      </c>
      <c r="G12" s="1">
        <f t="shared" si="3"/>
        <v>1.5415237628626168</v>
      </c>
      <c r="H12" s="1">
        <f t="shared" si="4"/>
        <v>1.5415171391419289</v>
      </c>
      <c r="I12" s="1">
        <f t="shared" si="5"/>
        <v>1.5415105154497022</v>
      </c>
      <c r="J12" s="1">
        <f t="shared" si="6"/>
        <v>0.9399535139406201</v>
      </c>
      <c r="K12" s="1">
        <f t="shared" si="7"/>
        <v>0.93994947508654203</v>
      </c>
      <c r="L12" s="1">
        <f t="shared" si="8"/>
        <v>0.93994543624981852</v>
      </c>
      <c r="M12" s="1">
        <f t="shared" si="9"/>
        <v>1.924019360933343E-3</v>
      </c>
      <c r="N12" s="1">
        <f t="shared" si="10"/>
        <v>1.9231702673010286E-3</v>
      </c>
      <c r="O12" s="1">
        <f t="shared" si="11"/>
        <v>1.9223213907055793E-3</v>
      </c>
      <c r="Q12" s="6"/>
      <c r="T12">
        <v>1.4953038224395574</v>
      </c>
      <c r="U12">
        <f t="shared" si="12"/>
        <v>1.596146034759659</v>
      </c>
      <c r="V12">
        <f t="shared" si="12"/>
        <v>1.596146034759659</v>
      </c>
      <c r="W12">
        <f t="shared" si="13"/>
        <v>2.7642005781093437</v>
      </c>
      <c r="X12">
        <f t="shared" si="14"/>
        <v>1.5260037463039611</v>
      </c>
      <c r="Y12">
        <f t="shared" si="15"/>
        <v>2.0242375261696335</v>
      </c>
    </row>
    <row r="13" spans="1:25" x14ac:dyDescent="0.2">
      <c r="A13">
        <v>1645</v>
      </c>
      <c r="B13">
        <v>12</v>
      </c>
      <c r="C13">
        <v>1.04</v>
      </c>
      <c r="D13">
        <f t="shared" si="0"/>
        <v>0.87362087271448274</v>
      </c>
      <c r="E13">
        <f t="shared" si="1"/>
        <v>0.87361268255719249</v>
      </c>
      <c r="F13">
        <f t="shared" si="2"/>
        <v>0.87360449247668459</v>
      </c>
      <c r="G13" s="1">
        <f t="shared" si="3"/>
        <v>0.97206395670654533</v>
      </c>
      <c r="H13" s="1">
        <f t="shared" si="4"/>
        <v>0.97205940016742765</v>
      </c>
      <c r="I13" s="1">
        <f t="shared" si="5"/>
        <v>0.97205484364966888</v>
      </c>
      <c r="J13" s="1">
        <f t="shared" si="6"/>
        <v>0.93467688144860128</v>
      </c>
      <c r="K13" s="1">
        <f t="shared" si="7"/>
        <v>0.93467250016098813</v>
      </c>
      <c r="L13" s="1">
        <f t="shared" si="8"/>
        <v>0.93466811889391233</v>
      </c>
      <c r="M13" s="1">
        <f t="shared" si="9"/>
        <v>0.30203717254842405</v>
      </c>
      <c r="N13" s="1">
        <f t="shared" si="10"/>
        <v>0.30204746883553041</v>
      </c>
      <c r="O13" s="1">
        <f t="shared" si="11"/>
        <v>0.30205776492098796</v>
      </c>
      <c r="Q13" s="6"/>
      <c r="T13">
        <v>1.4913369007024788</v>
      </c>
      <c r="U13">
        <f t="shared" si="12"/>
        <v>1.5895884540595175</v>
      </c>
      <c r="V13">
        <f t="shared" si="12"/>
        <v>1.5895884540595175</v>
      </c>
      <c r="W13">
        <f t="shared" si="13"/>
        <v>2.7510854167090608</v>
      </c>
      <c r="X13">
        <f t="shared" si="14"/>
        <v>1.5137107614190168</v>
      </c>
      <c r="Y13">
        <f t="shared" si="15"/>
        <v>2.0176799454694918</v>
      </c>
    </row>
    <row r="14" spans="1:25" x14ac:dyDescent="0.2">
      <c r="A14">
        <v>1646</v>
      </c>
      <c r="B14">
        <v>13</v>
      </c>
      <c r="C14">
        <v>1.26</v>
      </c>
      <c r="D14">
        <f t="shared" si="0"/>
        <v>0.86383988413143464</v>
      </c>
      <c r="E14">
        <f t="shared" si="1"/>
        <v>0.86383111080216357</v>
      </c>
      <c r="F14">
        <f t="shared" si="2"/>
        <v>0.86382233756199611</v>
      </c>
      <c r="G14" s="1">
        <f t="shared" si="3"/>
        <v>1.1710816367986758</v>
      </c>
      <c r="H14" s="1">
        <f t="shared" si="4"/>
        <v>1.1710756899148385</v>
      </c>
      <c r="I14" s="1">
        <f t="shared" si="5"/>
        <v>1.1710697430612</v>
      </c>
      <c r="J14" s="1">
        <f t="shared" si="6"/>
        <v>0.92942987047513947</v>
      </c>
      <c r="K14" s="1">
        <f t="shared" si="7"/>
        <v>0.92942515072606224</v>
      </c>
      <c r="L14" s="1">
        <f t="shared" si="8"/>
        <v>0.9294204310009524</v>
      </c>
      <c r="M14" s="1">
        <f t="shared" si="9"/>
        <v>0.10436687787294818</v>
      </c>
      <c r="N14" s="1">
        <f t="shared" si="10"/>
        <v>0.10437273122681388</v>
      </c>
      <c r="O14" s="1">
        <f t="shared" si="11"/>
        <v>0.10437858451998171</v>
      </c>
      <c r="T14">
        <v>1.487378120768621</v>
      </c>
      <c r="U14">
        <f t="shared" si="12"/>
        <v>1.5830676883051196</v>
      </c>
      <c r="V14">
        <f t="shared" si="12"/>
        <v>1.5830676883051196</v>
      </c>
      <c r="W14">
        <f t="shared" si="13"/>
        <v>2.7380438852002649</v>
      </c>
      <c r="X14">
        <f t="shared" si="14"/>
        <v>1.5015554172942589</v>
      </c>
      <c r="Y14">
        <f t="shared" si="15"/>
        <v>2.0111591797150941</v>
      </c>
    </row>
    <row r="15" spans="1:25" x14ac:dyDescent="0.2">
      <c r="A15">
        <v>1647</v>
      </c>
      <c r="B15">
        <v>14</v>
      </c>
      <c r="C15">
        <v>1.07</v>
      </c>
      <c r="D15">
        <f t="shared" si="0"/>
        <v>0.85416840270492278</v>
      </c>
      <c r="E15">
        <f t="shared" si="1"/>
        <v>0.8541590602891096</v>
      </c>
      <c r="F15">
        <f t="shared" si="2"/>
        <v>0.85414971797547856</v>
      </c>
      <c r="G15" s="1">
        <f t="shared" si="3"/>
        <v>0.98890717676476914</v>
      </c>
      <c r="H15" s="1">
        <f t="shared" si="4"/>
        <v>0.98890176869343382</v>
      </c>
      <c r="I15" s="1">
        <f t="shared" si="5"/>
        <v>0.98889636065167386</v>
      </c>
      <c r="J15" s="1">
        <f t="shared" si="6"/>
        <v>0.92421231473342902</v>
      </c>
      <c r="K15" s="1">
        <f t="shared" si="7"/>
        <v>0.92420726046115309</v>
      </c>
      <c r="L15" s="1">
        <f t="shared" si="8"/>
        <v>0.92420220621651761</v>
      </c>
      <c r="M15" s="1">
        <f t="shared" si="9"/>
        <v>0.25661800327897633</v>
      </c>
      <c r="N15" s="1">
        <f t="shared" si="10"/>
        <v>0.25662687369147125</v>
      </c>
      <c r="O15" s="1">
        <f t="shared" si="11"/>
        <v>0.25663574390008381</v>
      </c>
      <c r="T15">
        <v>1.4834274659275559</v>
      </c>
      <c r="U15">
        <f t="shared" si="12"/>
        <v>1.576583530813499</v>
      </c>
      <c r="V15">
        <f t="shared" si="12"/>
        <v>1.576583530813499</v>
      </c>
      <c r="W15">
        <f t="shared" si="13"/>
        <v>2.7250755702170237</v>
      </c>
      <c r="X15">
        <f t="shared" si="14"/>
        <v>1.4895361728085486</v>
      </c>
      <c r="Y15">
        <f t="shared" si="15"/>
        <v>2.0046750222234735</v>
      </c>
    </row>
    <row r="16" spans="1:25" x14ac:dyDescent="0.2">
      <c r="A16">
        <v>1648</v>
      </c>
      <c r="B16">
        <v>15</v>
      </c>
      <c r="C16">
        <v>1.66</v>
      </c>
      <c r="D16">
        <f t="shared" si="0"/>
        <v>0.8446052024016858</v>
      </c>
      <c r="E16">
        <f t="shared" si="1"/>
        <v>0.84459530474246436</v>
      </c>
      <c r="F16">
        <f t="shared" si="2"/>
        <v>0.84458540719923048</v>
      </c>
      <c r="G16" s="1">
        <f t="shared" si="3"/>
        <v>1.5255799211244507</v>
      </c>
      <c r="H16" s="1">
        <f t="shared" si="4"/>
        <v>1.5255709822057886</v>
      </c>
      <c r="I16" s="1">
        <f t="shared" si="5"/>
        <v>1.525562043339503</v>
      </c>
      <c r="J16" s="1">
        <f t="shared" si="6"/>
        <v>0.9190240488701511</v>
      </c>
      <c r="K16" s="1">
        <f t="shared" si="7"/>
        <v>0.9190186639793908</v>
      </c>
      <c r="L16" s="1">
        <f t="shared" si="8"/>
        <v>0.91901327912018249</v>
      </c>
      <c r="M16" s="1">
        <f t="shared" si="9"/>
        <v>8.0770985083792619E-3</v>
      </c>
      <c r="N16" s="1">
        <f t="shared" si="10"/>
        <v>8.0755787439737194E-3</v>
      </c>
      <c r="O16" s="1">
        <f t="shared" si="11"/>
        <v>8.0740591866915491E-3</v>
      </c>
      <c r="T16">
        <v>1.4794849195031528</v>
      </c>
      <c r="U16">
        <f t="shared" si="12"/>
        <v>1.5701357760620294</v>
      </c>
      <c r="V16">
        <f t="shared" si="12"/>
        <v>1.5701357760620294</v>
      </c>
      <c r="W16">
        <f t="shared" si="13"/>
        <v>2.7121800607140845</v>
      </c>
      <c r="X16">
        <f t="shared" si="14"/>
        <v>1.477651504096205</v>
      </c>
      <c r="Y16">
        <f t="shared" si="15"/>
        <v>1.9982272674720036</v>
      </c>
    </row>
    <row r="17" spans="1:25" x14ac:dyDescent="0.2">
      <c r="A17">
        <v>1649</v>
      </c>
      <c r="B17">
        <v>16</v>
      </c>
      <c r="C17">
        <v>1.64</v>
      </c>
      <c r="D17">
        <f t="shared" si="0"/>
        <v>0.83514907091503143</v>
      </c>
      <c r="E17">
        <f t="shared" si="1"/>
        <v>0.83513863161689073</v>
      </c>
      <c r="F17">
        <f t="shared" si="2"/>
        <v>0.83512819244924041</v>
      </c>
      <c r="G17" s="1">
        <f t="shared" si="3"/>
        <v>1.4987384498747831</v>
      </c>
      <c r="H17" s="1">
        <f t="shared" si="4"/>
        <v>1.4987290827887438</v>
      </c>
      <c r="I17" s="1">
        <f t="shared" si="5"/>
        <v>1.4987197157612484</v>
      </c>
      <c r="J17" s="1">
        <f t="shared" si="6"/>
        <v>0.91386490846023372</v>
      </c>
      <c r="K17" s="1">
        <f t="shared" si="7"/>
        <v>0.9138591968224048</v>
      </c>
      <c r="L17" s="1">
        <f t="shared" si="8"/>
        <v>0.91385348522027343</v>
      </c>
      <c r="M17" s="1">
        <f t="shared" si="9"/>
        <v>5.8192395454703819E-3</v>
      </c>
      <c r="N17" s="1">
        <f t="shared" si="10"/>
        <v>5.8179946631334942E-3</v>
      </c>
      <c r="O17" s="1">
        <f t="shared" si="11"/>
        <v>5.8167499690214806E-3</v>
      </c>
      <c r="T17">
        <v>1.4755504648535072</v>
      </c>
      <c r="U17">
        <f t="shared" si="12"/>
        <v>1.5637242196819101</v>
      </c>
      <c r="V17">
        <f t="shared" si="12"/>
        <v>1.5637242196819101</v>
      </c>
      <c r="W17">
        <f t="shared" si="13"/>
        <v>2.699356947953846</v>
      </c>
      <c r="X17">
        <f t="shared" si="14"/>
        <v>1.4658999043538017</v>
      </c>
      <c r="Y17">
        <f t="shared" si="15"/>
        <v>1.9918157110918844</v>
      </c>
    </row>
    <row r="18" spans="1:25" x14ac:dyDescent="0.2">
      <c r="A18">
        <v>1650</v>
      </c>
      <c r="B18">
        <v>17</v>
      </c>
      <c r="C18">
        <v>1.73</v>
      </c>
      <c r="D18">
        <f t="shared" si="0"/>
        <v>0.82579880951115492</v>
      </c>
      <c r="E18">
        <f t="shared" si="1"/>
        <v>0.82578784194354771</v>
      </c>
      <c r="F18">
        <f t="shared" si="2"/>
        <v>0.82577687452160264</v>
      </c>
      <c r="G18" s="1">
        <f t="shared" si="3"/>
        <v>1.5721110829028384</v>
      </c>
      <c r="H18" s="1">
        <f t="shared" si="4"/>
        <v>1.5721006431373419</v>
      </c>
      <c r="I18" s="1">
        <f t="shared" si="5"/>
        <v>1.5720902034411717</v>
      </c>
      <c r="J18" s="1">
        <f t="shared" si="6"/>
        <v>0.90873473000164073</v>
      </c>
      <c r="K18" s="1">
        <f t="shared" si="7"/>
        <v>0.90872869545511092</v>
      </c>
      <c r="L18" s="1">
        <f t="shared" si="8"/>
        <v>0.90872266094865417</v>
      </c>
      <c r="M18" s="1">
        <f t="shared" si="9"/>
        <v>2.9811202845443769E-2</v>
      </c>
      <c r="N18" s="1">
        <f t="shared" si="10"/>
        <v>2.9808485738431874E-2</v>
      </c>
      <c r="O18" s="1">
        <f t="shared" si="11"/>
        <v>2.9805768881191571E-2</v>
      </c>
      <c r="T18">
        <v>1.4716240853708702</v>
      </c>
      <c r="U18">
        <f t="shared" si="12"/>
        <v>1.557348658451688</v>
      </c>
      <c r="V18">
        <f t="shared" si="12"/>
        <v>1.557348658451688</v>
      </c>
      <c r="W18">
        <f t="shared" si="13"/>
        <v>2.6866058254934018</v>
      </c>
      <c r="X18">
        <f t="shared" si="14"/>
        <v>1.4542798836491251</v>
      </c>
      <c r="Y18">
        <f t="shared" si="15"/>
        <v>1.9854401498616623</v>
      </c>
    </row>
    <row r="19" spans="1:25" x14ac:dyDescent="0.2">
      <c r="A19">
        <v>1651</v>
      </c>
      <c r="B19">
        <v>18</v>
      </c>
      <c r="C19">
        <v>1.35</v>
      </c>
      <c r="D19">
        <f t="shared" si="0"/>
        <v>0.81655323287717818</v>
      </c>
      <c r="E19">
        <f t="shared" si="1"/>
        <v>0.81654175017807884</v>
      </c>
      <c r="F19">
        <f t="shared" si="2"/>
        <v>0.81653026764045367</v>
      </c>
      <c r="G19" s="1">
        <f t="shared" si="3"/>
        <v>1.2199050237287563</v>
      </c>
      <c r="H19" s="1">
        <f t="shared" si="4"/>
        <v>1.2198964463017132</v>
      </c>
      <c r="I19" s="1">
        <f t="shared" si="5"/>
        <v>1.2198878689349801</v>
      </c>
      <c r="J19" s="1">
        <f t="shared" si="6"/>
        <v>0.90363335091018981</v>
      </c>
      <c r="K19" s="1">
        <f t="shared" si="7"/>
        <v>0.90362699726052831</v>
      </c>
      <c r="L19" s="1">
        <f t="shared" si="8"/>
        <v>0.90362064365554073</v>
      </c>
      <c r="M19" s="1">
        <f t="shared" si="9"/>
        <v>4.0401526206363295E-2</v>
      </c>
      <c r="N19" s="1">
        <f t="shared" si="10"/>
        <v>4.0404573975945671E-2</v>
      </c>
      <c r="O19" s="1">
        <f t="shared" si="11"/>
        <v>4.0407621712406347E-2</v>
      </c>
      <c r="T19">
        <v>1.4677057644815803</v>
      </c>
      <c r="U19">
        <f t="shared" si="12"/>
        <v>1.551008890290817</v>
      </c>
      <c r="V19">
        <f t="shared" si="12"/>
        <v>1.551008890290817</v>
      </c>
      <c r="W19">
        <f t="shared" si="13"/>
        <v>2.6739262891716598</v>
      </c>
      <c r="X19">
        <f t="shared" si="14"/>
        <v>1.4427899687322729</v>
      </c>
      <c r="Y19">
        <f t="shared" si="15"/>
        <v>1.9791003817007913</v>
      </c>
    </row>
    <row r="20" spans="1:25" x14ac:dyDescent="0.2">
      <c r="A20">
        <v>1652</v>
      </c>
      <c r="B20">
        <v>19</v>
      </c>
      <c r="C20">
        <v>1.23</v>
      </c>
      <c r="D20">
        <f t="shared" si="0"/>
        <v>0.80741116897089038</v>
      </c>
      <c r="E20">
        <f t="shared" si="1"/>
        <v>0.80739918405030187</v>
      </c>
      <c r="F20">
        <f t="shared" si="2"/>
        <v>0.80738719930761305</v>
      </c>
      <c r="G20" s="1">
        <f t="shared" si="3"/>
        <v>1.1052295497027123</v>
      </c>
      <c r="H20" s="1">
        <f t="shared" si="4"/>
        <v>1.1052213468575884</v>
      </c>
      <c r="I20" s="1">
        <f t="shared" si="5"/>
        <v>1.1052131440733448</v>
      </c>
      <c r="J20" s="1">
        <f t="shared" si="6"/>
        <v>0.8985606095144002</v>
      </c>
      <c r="K20" s="1">
        <f t="shared" si="7"/>
        <v>0.89855394053462467</v>
      </c>
      <c r="L20" s="1">
        <f t="shared" si="8"/>
        <v>0.89854727160434533</v>
      </c>
      <c r="M20" s="1">
        <f t="shared" si="9"/>
        <v>9.9034463712347434E-2</v>
      </c>
      <c r="N20" s="1">
        <f t="shared" si="10"/>
        <v>9.9039057173220979E-2</v>
      </c>
      <c r="O20" s="1">
        <f t="shared" si="11"/>
        <v>9.904365050670029E-2</v>
      </c>
      <c r="T20">
        <v>1.4637954856459909</v>
      </c>
      <c r="U20">
        <f t="shared" si="12"/>
        <v>1.544704714253252</v>
      </c>
      <c r="V20">
        <f t="shared" si="12"/>
        <v>1.544704714253252</v>
      </c>
      <c r="W20">
        <f t="shared" si="13"/>
        <v>2.6613179370965296</v>
      </c>
      <c r="X20">
        <f t="shared" si="14"/>
        <v>1.4314287028488684</v>
      </c>
      <c r="Y20">
        <f t="shared" si="15"/>
        <v>1.9727962056632262</v>
      </c>
    </row>
    <row r="21" spans="1:25" x14ac:dyDescent="0.2">
      <c r="A21">
        <v>1653</v>
      </c>
      <c r="B21">
        <v>20</v>
      </c>
      <c r="C21">
        <v>1.3</v>
      </c>
      <c r="D21">
        <f t="shared" si="0"/>
        <v>0.79837145887217031</v>
      </c>
      <c r="E21">
        <f t="shared" si="1"/>
        <v>0.7983589844155824</v>
      </c>
      <c r="F21">
        <f t="shared" si="2"/>
        <v>0.79834651015390634</v>
      </c>
      <c r="G21" s="1">
        <f t="shared" si="3"/>
        <v>1.1615712485654799</v>
      </c>
      <c r="H21" s="1">
        <f t="shared" si="4"/>
        <v>1.1615621738255488</v>
      </c>
      <c r="I21" s="1">
        <f t="shared" si="5"/>
        <v>1.1615530991565137</v>
      </c>
      <c r="J21" s="1">
        <f t="shared" si="6"/>
        <v>0.89351634505036914</v>
      </c>
      <c r="K21" s="1">
        <f t="shared" si="7"/>
        <v>0.89350936448119134</v>
      </c>
      <c r="L21" s="1">
        <f t="shared" si="8"/>
        <v>0.89350238396654891</v>
      </c>
      <c r="M21" s="1">
        <f t="shared" si="9"/>
        <v>5.6848345857811171E-2</v>
      </c>
      <c r="N21" s="1">
        <f t="shared" si="10"/>
        <v>5.6851692963453354E-2</v>
      </c>
      <c r="O21" s="1">
        <f t="shared" si="11"/>
        <v>5.6855039988924605E-2</v>
      </c>
      <c r="T21">
        <v>1.4598932323584028</v>
      </c>
      <c r="U21">
        <f t="shared" si="12"/>
        <v>1.5384359305210802</v>
      </c>
      <c r="V21">
        <f t="shared" si="12"/>
        <v>1.5384359305210802</v>
      </c>
      <c r="W21">
        <f t="shared" si="13"/>
        <v>2.6487803696321861</v>
      </c>
      <c r="X21">
        <f t="shared" si="14"/>
        <v>1.4201946455553633</v>
      </c>
      <c r="Y21">
        <f t="shared" si="15"/>
        <v>1.9665274219310547</v>
      </c>
    </row>
    <row r="22" spans="1:25" x14ac:dyDescent="0.2">
      <c r="A22">
        <v>1654</v>
      </c>
      <c r="B22">
        <v>21</v>
      </c>
      <c r="C22">
        <v>1.74</v>
      </c>
      <c r="D22">
        <f t="shared" si="0"/>
        <v>0.78943295663607249</v>
      </c>
      <c r="E22">
        <f t="shared" si="1"/>
        <v>0.78942000510787091</v>
      </c>
      <c r="F22">
        <f t="shared" si="2"/>
        <v>0.7894070537921537</v>
      </c>
      <c r="G22" s="1">
        <f t="shared" si="3"/>
        <v>1.5459906919226172</v>
      </c>
      <c r="H22" s="1">
        <f t="shared" si="4"/>
        <v>1.5459780100197384</v>
      </c>
      <c r="I22" s="1">
        <f t="shared" si="5"/>
        <v>1.5459653282208901</v>
      </c>
      <c r="J22" s="1">
        <f t="shared" si="6"/>
        <v>0.88850039765667654</v>
      </c>
      <c r="K22" s="1">
        <f t="shared" si="7"/>
        <v>0.88849310920674618</v>
      </c>
      <c r="L22" s="1">
        <f t="shared" si="8"/>
        <v>0.88848582081660354</v>
      </c>
      <c r="M22" s="1">
        <f t="shared" si="9"/>
        <v>4.318267008648001E-2</v>
      </c>
      <c r="N22" s="1">
        <f t="shared" si="10"/>
        <v>4.3179867335990649E-2</v>
      </c>
      <c r="O22" s="1">
        <f t="shared" si="11"/>
        <v>4.3177064833377146E-2</v>
      </c>
      <c r="T22">
        <v>1.4559989881469928</v>
      </c>
      <c r="U22">
        <f t="shared" si="12"/>
        <v>1.5322023403981877</v>
      </c>
      <c r="V22">
        <f t="shared" si="12"/>
        <v>1.5322023403981877</v>
      </c>
      <c r="W22">
        <f t="shared" si="13"/>
        <v>2.6363131893864011</v>
      </c>
      <c r="X22">
        <f t="shared" si="14"/>
        <v>1.4090863725364122</v>
      </c>
      <c r="Y22">
        <f t="shared" si="15"/>
        <v>1.960293831808162</v>
      </c>
    </row>
    <row r="23" spans="1:25" x14ac:dyDescent="0.2">
      <c r="A23">
        <v>1655</v>
      </c>
      <c r="B23">
        <v>22</v>
      </c>
      <c r="C23">
        <v>1.1499999999999999</v>
      </c>
      <c r="D23">
        <f t="shared" si="0"/>
        <v>0.78059452914755834</v>
      </c>
      <c r="E23">
        <f t="shared" si="1"/>
        <v>0.7805811127943858</v>
      </c>
      <c r="F23">
        <f t="shared" si="2"/>
        <v>0.7805676966718047</v>
      </c>
      <c r="G23" s="1">
        <f t="shared" si="3"/>
        <v>1.0160394996247173</v>
      </c>
      <c r="H23" s="1">
        <f t="shared" si="4"/>
        <v>1.0160307680727858</v>
      </c>
      <c r="I23" s="1">
        <f t="shared" si="5"/>
        <v>1.0160220365958907</v>
      </c>
      <c r="J23" s="1">
        <f t="shared" si="6"/>
        <v>0.88351260836931944</v>
      </c>
      <c r="K23" s="1">
        <f t="shared" si="7"/>
        <v>0.88350501571546591</v>
      </c>
      <c r="L23" s="1">
        <f t="shared" si="8"/>
        <v>0.88349742312686164</v>
      </c>
      <c r="M23" s="1">
        <f t="shared" si="9"/>
        <v>0.14137394979661236</v>
      </c>
      <c r="N23" s="1">
        <f t="shared" si="10"/>
        <v>0.1413788172346136</v>
      </c>
      <c r="O23" s="1">
        <f t="shared" si="11"/>
        <v>0.14138368447047889</v>
      </c>
      <c r="T23">
        <v>1.4521127365737454</v>
      </c>
      <c r="U23">
        <f t="shared" si="12"/>
        <v>1.5260037463039611</v>
      </c>
      <c r="V23">
        <f t="shared" si="12"/>
        <v>1.5260037463039611</v>
      </c>
      <c r="W23">
        <f t="shared" si="13"/>
        <v>2.6239160011979479</v>
      </c>
      <c r="X23">
        <f t="shared" si="14"/>
        <v>1.3981024754242888</v>
      </c>
      <c r="Y23">
        <f t="shared" si="15"/>
        <v>1.9540952377139353</v>
      </c>
    </row>
    <row r="24" spans="1:25" x14ac:dyDescent="0.2">
      <c r="A24">
        <v>1656</v>
      </c>
      <c r="B24">
        <v>23</v>
      </c>
      <c r="C24">
        <v>1.28</v>
      </c>
      <c r="D24">
        <f t="shared" si="0"/>
        <v>0.77185505597785387</v>
      </c>
      <c r="E24">
        <f t="shared" si="1"/>
        <v>0.77184118683192271</v>
      </c>
      <c r="F24">
        <f t="shared" si="2"/>
        <v>0.77182731793520054</v>
      </c>
      <c r="G24" s="1">
        <f t="shared" si="3"/>
        <v>1.1245476084693418</v>
      </c>
      <c r="H24" s="1">
        <f t="shared" si="4"/>
        <v>1.1245375051573079</v>
      </c>
      <c r="I24" s="1">
        <f t="shared" si="5"/>
        <v>1.1245274019360456</v>
      </c>
      <c r="J24" s="1">
        <f t="shared" si="6"/>
        <v>0.87855281911667316</v>
      </c>
      <c r="K24" s="1">
        <f t="shared" si="7"/>
        <v>0.87854492590414679</v>
      </c>
      <c r="L24" s="1">
        <f t="shared" si="8"/>
        <v>0.87853703276253559</v>
      </c>
      <c r="M24" s="1">
        <f t="shared" si="9"/>
        <v>5.7520225899146404E-2</v>
      </c>
      <c r="N24" s="1">
        <f t="shared" si="10"/>
        <v>5.752320246360914E-2</v>
      </c>
      <c r="O24" s="1">
        <f t="shared" si="11"/>
        <v>5.7526178921549286E-2</v>
      </c>
      <c r="T24">
        <v>1.448234461234382</v>
      </c>
      <c r="U24">
        <f t="shared" si="12"/>
        <v>1.5198399517670256</v>
      </c>
      <c r="V24">
        <f t="shared" si="12"/>
        <v>1.5198399517670256</v>
      </c>
      <c r="W24">
        <f t="shared" si="13"/>
        <v>2.6115884121240769</v>
      </c>
      <c r="X24">
        <f t="shared" si="14"/>
        <v>1.3872415616203262</v>
      </c>
      <c r="Y24">
        <f t="shared" si="15"/>
        <v>1.9479314431770001</v>
      </c>
    </row>
    <row r="25" spans="1:25" x14ac:dyDescent="0.2">
      <c r="A25">
        <v>1657</v>
      </c>
      <c r="B25">
        <v>24</v>
      </c>
      <c r="C25">
        <v>1.3</v>
      </c>
      <c r="D25">
        <f t="shared" si="0"/>
        <v>0.76321342924241442</v>
      </c>
      <c r="E25">
        <f t="shared" si="1"/>
        <v>0.76319911912477389</v>
      </c>
      <c r="F25">
        <f t="shared" si="2"/>
        <v>0.76318480927544563</v>
      </c>
      <c r="G25" s="1">
        <f t="shared" si="3"/>
        <v>1.1357071345288277</v>
      </c>
      <c r="H25" s="1">
        <f t="shared" si="4"/>
        <v>1.1356964873243502</v>
      </c>
      <c r="I25" s="1">
        <f t="shared" si="5"/>
        <v>1.1356858402196901</v>
      </c>
      <c r="J25" s="1">
        <f t="shared" si="6"/>
        <v>0.87362087271448274</v>
      </c>
      <c r="K25" s="1">
        <f t="shared" si="7"/>
        <v>0.87361268255719249</v>
      </c>
      <c r="L25" s="1">
        <f t="shared" si="8"/>
        <v>0.87360449247668459</v>
      </c>
      <c r="M25" s="1">
        <f t="shared" si="9"/>
        <v>4.566974982791603E-2</v>
      </c>
      <c r="N25" s="1">
        <f t="shared" si="10"/>
        <v>4.5672289546295916E-2</v>
      </c>
      <c r="O25" s="1">
        <f t="shared" si="11"/>
        <v>4.5674829170817381E-2</v>
      </c>
      <c r="T25">
        <v>1.4443641457582936</v>
      </c>
      <c r="U25">
        <f t="shared" si="12"/>
        <v>1.5137107614190168</v>
      </c>
      <c r="V25">
        <f t="shared" si="12"/>
        <v>1.5137107614190168</v>
      </c>
      <c r="W25">
        <f t="shared" si="13"/>
        <v>2.5993300314280594</v>
      </c>
      <c r="X25">
        <f t="shared" si="14"/>
        <v>1.3765022541183549</v>
      </c>
      <c r="Y25">
        <f t="shared" si="15"/>
        <v>1.9418022528289911</v>
      </c>
    </row>
    <row r="26" spans="1:25" x14ac:dyDescent="0.2">
      <c r="A26">
        <v>1658</v>
      </c>
      <c r="B26">
        <v>25</v>
      </c>
      <c r="C26">
        <v>2.68</v>
      </c>
      <c r="D26">
        <f t="shared" si="0"/>
        <v>0.75466855346048156</v>
      </c>
      <c r="E26">
        <f t="shared" si="1"/>
        <v>0.75465381398423748</v>
      </c>
      <c r="F26">
        <f t="shared" si="2"/>
        <v>0.75463907479587089</v>
      </c>
      <c r="G26" s="1">
        <f t="shared" si="3"/>
        <v>2.3281605224671607</v>
      </c>
      <c r="H26" s="1">
        <f t="shared" si="4"/>
        <v>2.3281377866355735</v>
      </c>
      <c r="I26" s="1">
        <f t="shared" si="5"/>
        <v>2.3281150510260149</v>
      </c>
      <c r="J26" s="1">
        <f t="shared" si="6"/>
        <v>0.86871661286088087</v>
      </c>
      <c r="K26" s="1">
        <f t="shared" si="7"/>
        <v>0.86870812934163189</v>
      </c>
      <c r="L26" s="1">
        <f t="shared" si="8"/>
        <v>0.86869964590522941</v>
      </c>
      <c r="M26" s="1">
        <f t="shared" si="9"/>
        <v>1.3744976122925936</v>
      </c>
      <c r="N26" s="1">
        <f t="shared" si="10"/>
        <v>1.3744842880338166</v>
      </c>
      <c r="O26" s="1">
        <f t="shared" si="11"/>
        <v>1.3744709647464803</v>
      </c>
      <c r="T26">
        <v>1.44050177380847</v>
      </c>
      <c r="U26">
        <f t="shared" si="12"/>
        <v>1.5076159809883896</v>
      </c>
      <c r="V26">
        <f t="shared" si="12"/>
        <v>1.5076159809883896</v>
      </c>
      <c r="W26">
        <f t="shared" si="13"/>
        <v>2.5871404705668049</v>
      </c>
      <c r="X26">
        <f t="shared" si="14"/>
        <v>1.3658831913301195</v>
      </c>
      <c r="Y26">
        <f t="shared" si="15"/>
        <v>1.9357074723983638</v>
      </c>
    </row>
    <row r="27" spans="1:25" x14ac:dyDescent="0.2">
      <c r="A27">
        <v>1659</v>
      </c>
      <c r="B27">
        <v>26</v>
      </c>
      <c r="C27">
        <v>2.06</v>
      </c>
      <c r="D27">
        <f t="shared" si="0"/>
        <v>0.74621934541621038</v>
      </c>
      <c r="E27">
        <f t="shared" si="1"/>
        <v>0.74620418798969979</v>
      </c>
      <c r="F27">
        <f t="shared" si="2"/>
        <v>0.74618903087107125</v>
      </c>
      <c r="G27" s="1">
        <f t="shared" si="3"/>
        <v>1.7795101613107553</v>
      </c>
      <c r="H27" s="1">
        <f t="shared" si="4"/>
        <v>1.779492088252457</v>
      </c>
      <c r="I27" s="1">
        <f t="shared" si="5"/>
        <v>1.779474015377712</v>
      </c>
      <c r="J27" s="1">
        <f t="shared" si="6"/>
        <v>0.86383988413143464</v>
      </c>
      <c r="K27" s="1">
        <f t="shared" si="7"/>
        <v>0.86383111080216357</v>
      </c>
      <c r="L27" s="1">
        <f t="shared" si="8"/>
        <v>0.86382233756199611</v>
      </c>
      <c r="M27" s="1">
        <f t="shared" si="9"/>
        <v>0.31186641318298541</v>
      </c>
      <c r="N27" s="1">
        <f t="shared" si="10"/>
        <v>0.31186035195338935</v>
      </c>
      <c r="O27" s="1">
        <f t="shared" si="11"/>
        <v>0.31185429121661817</v>
      </c>
      <c r="T27">
        <v>1.4366473290814314</v>
      </c>
      <c r="U27">
        <f t="shared" si="12"/>
        <v>1.5015554172942589</v>
      </c>
      <c r="V27">
        <f t="shared" si="12"/>
        <v>1.5015554172942589</v>
      </c>
      <c r="W27">
        <f t="shared" si="13"/>
        <v>2.5750193431785435</v>
      </c>
      <c r="X27">
        <f t="shared" si="14"/>
        <v>1.3553830269126474</v>
      </c>
      <c r="Y27">
        <f t="shared" si="15"/>
        <v>1.9296469087042332</v>
      </c>
    </row>
    <row r="28" spans="1:25" x14ac:dyDescent="0.2">
      <c r="A28">
        <v>1660</v>
      </c>
      <c r="B28">
        <v>27</v>
      </c>
      <c r="C28">
        <v>1.9</v>
      </c>
      <c r="D28">
        <f t="shared" si="0"/>
        <v>0.73786473402135311</v>
      </c>
      <c r="E28">
        <f t="shared" si="1"/>
        <v>0.7378491698512738</v>
      </c>
      <c r="F28">
        <f t="shared" si="2"/>
        <v>0.73783360600949777</v>
      </c>
      <c r="G28" s="1">
        <f t="shared" si="3"/>
        <v>1.6320820107510177</v>
      </c>
      <c r="H28" s="1">
        <f t="shared" si="4"/>
        <v>1.6320647974768336</v>
      </c>
      <c r="I28" s="1">
        <f t="shared" si="5"/>
        <v>1.6320475843841953</v>
      </c>
      <c r="J28" s="1">
        <f t="shared" si="6"/>
        <v>0.85899053197421982</v>
      </c>
      <c r="K28" s="1">
        <f t="shared" si="7"/>
        <v>0.85898147235622824</v>
      </c>
      <c r="L28" s="1">
        <f t="shared" si="8"/>
        <v>0.858972412833787</v>
      </c>
      <c r="M28" s="1">
        <f t="shared" si="9"/>
        <v>0.16360107461830695</v>
      </c>
      <c r="N28" s="1">
        <f t="shared" si="10"/>
        <v>0.16359688833756794</v>
      </c>
      <c r="O28" s="1">
        <f t="shared" si="11"/>
        <v>0.16359270242592214</v>
      </c>
      <c r="T28">
        <v>1.43280079530716</v>
      </c>
      <c r="U28">
        <f t="shared" si="12"/>
        <v>1.4955288782402778</v>
      </c>
      <c r="V28">
        <f t="shared" si="12"/>
        <v>1.4955288782402778</v>
      </c>
      <c r="W28">
        <f t="shared" si="13"/>
        <v>2.5629662650705813</v>
      </c>
      <c r="X28">
        <f t="shared" si="14"/>
        <v>1.3450004295975535</v>
      </c>
      <c r="Y28">
        <f t="shared" si="15"/>
        <v>1.9236203696502523</v>
      </c>
    </row>
    <row r="29" spans="1:25" x14ac:dyDescent="0.2">
      <c r="A29">
        <v>1661</v>
      </c>
      <c r="B29">
        <v>28</v>
      </c>
      <c r="C29">
        <v>1.01</v>
      </c>
      <c r="D29">
        <f t="shared" si="0"/>
        <v>0.7296036601794792</v>
      </c>
      <c r="E29">
        <f t="shared" si="1"/>
        <v>0.7295877002739749</v>
      </c>
      <c r="F29">
        <f t="shared" si="2"/>
        <v>0.72957174071758968</v>
      </c>
      <c r="G29" s="1">
        <f t="shared" si="3"/>
        <v>0.86271008673197203</v>
      </c>
      <c r="H29" s="1">
        <f t="shared" si="4"/>
        <v>0.86270065089200065</v>
      </c>
      <c r="I29" s="1">
        <f t="shared" si="5"/>
        <v>0.86269121515523339</v>
      </c>
      <c r="J29" s="1">
        <f t="shared" si="6"/>
        <v>0.85416840270492278</v>
      </c>
      <c r="K29" s="1">
        <f t="shared" si="7"/>
        <v>0.8541590602891096</v>
      </c>
      <c r="L29" s="1">
        <f t="shared" si="8"/>
        <v>0.85414971797547856</v>
      </c>
      <c r="M29" s="1">
        <f t="shared" si="9"/>
        <v>0.2299502158591501</v>
      </c>
      <c r="N29" s="1">
        <f t="shared" si="10"/>
        <v>0.22995494103187014</v>
      </c>
      <c r="O29" s="1">
        <f t="shared" si="11"/>
        <v>0.22995966587774908</v>
      </c>
      <c r="T29">
        <v>1.4289621562490307</v>
      </c>
      <c r="U29">
        <f t="shared" si="12"/>
        <v>1.4895361728085486</v>
      </c>
      <c r="V29">
        <f t="shared" si="12"/>
        <v>1.4895361728085486</v>
      </c>
      <c r="W29">
        <f t="shared" si="13"/>
        <v>2.5509808542071228</v>
      </c>
      <c r="X29">
        <f t="shared" si="14"/>
        <v>1.334734083022254</v>
      </c>
      <c r="Y29">
        <f t="shared" si="15"/>
        <v>1.9176276642185228</v>
      </c>
    </row>
    <row r="30" spans="1:25" x14ac:dyDescent="0.2">
      <c r="A30">
        <v>1662</v>
      </c>
      <c r="B30">
        <v>29</v>
      </c>
      <c r="C30">
        <v>0.88</v>
      </c>
      <c r="D30">
        <f t="shared" si="0"/>
        <v>0.72143507665171602</v>
      </c>
      <c r="E30">
        <f t="shared" si="1"/>
        <v>0.72141873182341754</v>
      </c>
      <c r="F30">
        <f t="shared" si="2"/>
        <v>0.7214023873654275</v>
      </c>
      <c r="G30" s="1">
        <f t="shared" si="3"/>
        <v>0.74744854228173385</v>
      </c>
      <c r="H30" s="1">
        <f t="shared" si="4"/>
        <v>0.74744007513917432</v>
      </c>
      <c r="I30" s="1">
        <f t="shared" si="5"/>
        <v>0.74743160809253117</v>
      </c>
      <c r="J30" s="1">
        <f t="shared" si="6"/>
        <v>0.84937334350197025</v>
      </c>
      <c r="K30" s="1">
        <f t="shared" si="7"/>
        <v>0.84936372174906172</v>
      </c>
      <c r="L30" s="1">
        <f t="shared" si="8"/>
        <v>0.849354100105149</v>
      </c>
      <c r="M30" s="1">
        <f t="shared" si="9"/>
        <v>0.36429967659435275</v>
      </c>
      <c r="N30" s="1">
        <f t="shared" si="10"/>
        <v>0.3643053289877704</v>
      </c>
      <c r="O30" s="1">
        <f t="shared" si="11"/>
        <v>0.36431098095116926</v>
      </c>
      <c r="T30">
        <v>1.4251313957037428</v>
      </c>
      <c r="U30">
        <f t="shared" si="12"/>
        <v>1.4835771110535674</v>
      </c>
      <c r="V30">
        <f t="shared" si="12"/>
        <v>1.4835771110535674</v>
      </c>
      <c r="W30">
        <f t="shared" si="13"/>
        <v>2.5390627306971605</v>
      </c>
      <c r="X30">
        <f t="shared" si="14"/>
        <v>1.3245826855630711</v>
      </c>
      <c r="Y30">
        <f t="shared" si="15"/>
        <v>1.9116686024635419</v>
      </c>
    </row>
    <row r="31" spans="1:25" x14ac:dyDescent="0.2">
      <c r="A31">
        <v>1663</v>
      </c>
      <c r="B31">
        <v>30</v>
      </c>
      <c r="C31">
        <v>1.56</v>
      </c>
      <c r="D31">
        <f t="shared" si="0"/>
        <v>0.71335794792399276</v>
      </c>
      <c r="E31">
        <f t="shared" si="1"/>
        <v>0.71334122879301631</v>
      </c>
      <c r="F31">
        <f t="shared" si="2"/>
        <v>0.71332451005388997</v>
      </c>
      <c r="G31" s="1">
        <f t="shared" si="3"/>
        <v>1.3175841157466299</v>
      </c>
      <c r="H31" s="1">
        <f t="shared" si="4"/>
        <v>1.3175686753982445</v>
      </c>
      <c r="I31" s="1">
        <f t="shared" si="5"/>
        <v>1.3175532352307995</v>
      </c>
      <c r="J31" s="1">
        <f t="shared" si="6"/>
        <v>0.8446052024016858</v>
      </c>
      <c r="K31" s="1">
        <f t="shared" si="7"/>
        <v>0.84459530474246436</v>
      </c>
      <c r="L31" s="1">
        <f t="shared" si="8"/>
        <v>0.84458540719923048</v>
      </c>
      <c r="M31" s="1">
        <f t="shared" si="9"/>
        <v>6.7820063329680734E-3</v>
      </c>
      <c r="N31" s="1">
        <f t="shared" si="10"/>
        <v>6.7812747776173424E-3</v>
      </c>
      <c r="O31" s="1">
        <f t="shared" si="11"/>
        <v>6.7805433265282124E-3</v>
      </c>
      <c r="T31">
        <v>1.4213084975012518</v>
      </c>
      <c r="U31">
        <f t="shared" si="12"/>
        <v>1.477651504096205</v>
      </c>
      <c r="V31">
        <f t="shared" si="12"/>
        <v>1.477651504096205</v>
      </c>
      <c r="W31">
        <f t="shared" si="13"/>
        <v>2.5272115167824358</v>
      </c>
      <c r="X31">
        <f t="shared" si="14"/>
        <v>1.3145449501702062</v>
      </c>
      <c r="Y31">
        <f t="shared" si="15"/>
        <v>1.9057429955061793</v>
      </c>
    </row>
    <row r="32" spans="1:25" x14ac:dyDescent="0.2">
      <c r="A32">
        <v>1664</v>
      </c>
      <c r="B32">
        <v>31</v>
      </c>
      <c r="C32">
        <v>1.43</v>
      </c>
      <c r="D32">
        <f t="shared" si="0"/>
        <v>0.70537125007576995</v>
      </c>
      <c r="E32">
        <f t="shared" si="1"/>
        <v>0.70535416707267251</v>
      </c>
      <c r="F32">
        <f t="shared" si="2"/>
        <v>0.70533708448329901</v>
      </c>
      <c r="G32" s="1">
        <f t="shared" si="3"/>
        <v>1.2010052744596678</v>
      </c>
      <c r="H32" s="1">
        <f t="shared" si="4"/>
        <v>1.2009907311244779</v>
      </c>
      <c r="I32" s="1">
        <f t="shared" si="5"/>
        <v>1.2009761879653977</v>
      </c>
      <c r="J32" s="1">
        <f t="shared" si="6"/>
        <v>0.83986382829347395</v>
      </c>
      <c r="K32" s="1">
        <f t="shared" si="7"/>
        <v>0.83985365812900559</v>
      </c>
      <c r="L32" s="1">
        <f t="shared" si="8"/>
        <v>0.83984348808769071</v>
      </c>
      <c r="M32" s="1">
        <f t="shared" si="9"/>
        <v>1.7434766414074839E-3</v>
      </c>
      <c r="N32" s="1">
        <f t="shared" si="10"/>
        <v>1.7438277878106146E-3</v>
      </c>
      <c r="O32" s="1">
        <f t="shared" si="11"/>
        <v>1.7441789366409827E-3</v>
      </c>
      <c r="T32">
        <v>1.417493445504701</v>
      </c>
      <c r="U32">
        <f t="shared" si="12"/>
        <v>1.4717591641177192</v>
      </c>
      <c r="V32">
        <f t="shared" si="12"/>
        <v>1.4717591641177192</v>
      </c>
      <c r="W32">
        <f t="shared" si="13"/>
        <v>2.5154268368254642</v>
      </c>
      <c r="X32">
        <f t="shared" si="14"/>
        <v>1.3046196042045595</v>
      </c>
      <c r="Y32">
        <f t="shared" si="15"/>
        <v>1.8998506555276937</v>
      </c>
    </row>
    <row r="33" spans="1:25" x14ac:dyDescent="0.2">
      <c r="A33">
        <v>1665</v>
      </c>
      <c r="B33">
        <v>32</v>
      </c>
      <c r="C33">
        <v>1.86</v>
      </c>
      <c r="D33">
        <f t="shared" si="0"/>
        <v>0.69747397065024019</v>
      </c>
      <c r="E33">
        <f t="shared" si="1"/>
        <v>0.69745653401893271</v>
      </c>
      <c r="F33">
        <f t="shared" si="2"/>
        <v>0.69743909782353564</v>
      </c>
      <c r="G33" s="1">
        <f t="shared" si="3"/>
        <v>1.5533772719019585</v>
      </c>
      <c r="H33" s="1">
        <f t="shared" si="4"/>
        <v>1.5533578548074167</v>
      </c>
      <c r="I33" s="1">
        <f t="shared" si="5"/>
        <v>1.5533384379555872</v>
      </c>
      <c r="J33" s="1">
        <f t="shared" si="6"/>
        <v>0.83514907091503143</v>
      </c>
      <c r="K33" s="1">
        <f t="shared" si="7"/>
        <v>0.83513863161689073</v>
      </c>
      <c r="L33" s="1">
        <f t="shared" si="8"/>
        <v>0.83512819244924041</v>
      </c>
      <c r="M33" s="1">
        <f t="shared" si="9"/>
        <v>0.15531801549170463</v>
      </c>
      <c r="N33" s="1">
        <f t="shared" si="10"/>
        <v>0.15531488538834273</v>
      </c>
      <c r="O33" s="1">
        <f t="shared" si="11"/>
        <v>0.15531175562771724</v>
      </c>
      <c r="T33">
        <v>1.4136862236103536</v>
      </c>
      <c r="U33">
        <f t="shared" si="12"/>
        <v>1.4658999043538017</v>
      </c>
      <c r="V33">
        <f t="shared" si="12"/>
        <v>1.4658999043538017</v>
      </c>
      <c r="W33">
        <f t="shared" si="13"/>
        <v>2.5037083172976291</v>
      </c>
      <c r="X33">
        <f t="shared" si="14"/>
        <v>1.2948053892763793</v>
      </c>
      <c r="Y33">
        <f t="shared" si="15"/>
        <v>1.8939913957637762</v>
      </c>
    </row>
    <row r="34" spans="1:25" x14ac:dyDescent="0.2">
      <c r="A34">
        <v>1666</v>
      </c>
      <c r="B34">
        <v>33</v>
      </c>
      <c r="C34">
        <v>1.82</v>
      </c>
      <c r="D34">
        <f t="shared" si="0"/>
        <v>0.68966510852598006</v>
      </c>
      <c r="E34">
        <f t="shared" si="1"/>
        <v>0.6896473283265997</v>
      </c>
      <c r="F34">
        <f t="shared" si="2"/>
        <v>0.68962954858560921</v>
      </c>
      <c r="G34" s="1">
        <f t="shared" si="3"/>
        <v>1.5114386211426041</v>
      </c>
      <c r="H34" s="1">
        <f t="shared" si="4"/>
        <v>1.5114191378797044</v>
      </c>
      <c r="I34" s="1">
        <f t="shared" si="5"/>
        <v>1.5113996548679545</v>
      </c>
      <c r="J34" s="1">
        <f t="shared" si="6"/>
        <v>0.83046078084758468</v>
      </c>
      <c r="K34" s="1">
        <f t="shared" si="7"/>
        <v>0.83045007575807928</v>
      </c>
      <c r="L34" s="1">
        <f t="shared" si="8"/>
        <v>0.83043937080656838</v>
      </c>
      <c r="M34" s="1">
        <f t="shared" si="9"/>
        <v>0.12954975047721068</v>
      </c>
      <c r="N34" s="1">
        <f t="shared" si="10"/>
        <v>0.1295470572641633</v>
      </c>
      <c r="O34" s="1">
        <f t="shared" si="11"/>
        <v>0.12954436436359906</v>
      </c>
      <c r="T34">
        <v>1.4098868157475235</v>
      </c>
      <c r="U34">
        <f t="shared" si="12"/>
        <v>1.4600735390886588</v>
      </c>
      <c r="V34">
        <f t="shared" si="12"/>
        <v>1.4600735390886588</v>
      </c>
      <c r="W34">
        <f t="shared" si="13"/>
        <v>2.4920555867673433</v>
      </c>
      <c r="X34">
        <f t="shared" si="14"/>
        <v>1.2851010610857159</v>
      </c>
      <c r="Y34">
        <f t="shared" si="15"/>
        <v>1.8881650304986333</v>
      </c>
    </row>
    <row r="35" spans="1:25" x14ac:dyDescent="0.2">
      <c r="A35">
        <v>1667</v>
      </c>
      <c r="B35">
        <v>34</v>
      </c>
      <c r="C35">
        <v>0.9</v>
      </c>
      <c r="D35">
        <f t="shared" si="0"/>
        <v>0.68194367379004062</v>
      </c>
      <c r="E35">
        <f t="shared" si="1"/>
        <v>0.68192555990178172</v>
      </c>
      <c r="F35">
        <f t="shared" si="2"/>
        <v>0.68190744649466661</v>
      </c>
      <c r="G35" s="1">
        <f t="shared" si="3"/>
        <v>0.74321892856003946</v>
      </c>
      <c r="H35" s="1">
        <f t="shared" si="4"/>
        <v>0.74320905774919299</v>
      </c>
      <c r="I35" s="1">
        <f t="shared" si="5"/>
        <v>0.74319918706944244</v>
      </c>
      <c r="J35" s="1">
        <f t="shared" si="6"/>
        <v>0.82579880951115492</v>
      </c>
      <c r="K35" s="1">
        <f t="shared" si="7"/>
        <v>0.82578784194354771</v>
      </c>
      <c r="L35" s="1">
        <f t="shared" si="8"/>
        <v>0.82577687452160264</v>
      </c>
      <c r="M35" s="1">
        <f t="shared" si="9"/>
        <v>0.3072222928350592</v>
      </c>
      <c r="N35" s="1">
        <f t="shared" si="10"/>
        <v>0.3072261894180876</v>
      </c>
      <c r="O35" s="1">
        <f t="shared" si="11"/>
        <v>0.3072300855874841</v>
      </c>
      <c r="T35">
        <v>1.4060952058785097</v>
      </c>
      <c r="U35">
        <f t="shared" si="12"/>
        <v>1.4542798836491251</v>
      </c>
      <c r="V35">
        <f t="shared" si="12"/>
        <v>1.4542798836491251</v>
      </c>
      <c r="W35">
        <f t="shared" si="13"/>
        <v>2.4804682758882759</v>
      </c>
      <c r="X35">
        <f t="shared" si="14"/>
        <v>1.2755053892646615</v>
      </c>
      <c r="Y35">
        <f t="shared" si="15"/>
        <v>1.8823713750590993</v>
      </c>
    </row>
    <row r="36" spans="1:25" x14ac:dyDescent="0.2">
      <c r="A36">
        <v>1668</v>
      </c>
      <c r="B36">
        <v>35</v>
      </c>
      <c r="C36">
        <v>0.94</v>
      </c>
      <c r="D36">
        <f t="shared" si="0"/>
        <v>0.67430868761245855</v>
      </c>
      <c r="E36">
        <f t="shared" si="1"/>
        <v>0.6742902497363632</v>
      </c>
      <c r="F36">
        <f t="shared" si="2"/>
        <v>0.67427181236442157</v>
      </c>
      <c r="G36" s="1">
        <f t="shared" si="3"/>
        <v>0.77189322861025822</v>
      </c>
      <c r="H36" s="1">
        <f t="shared" si="4"/>
        <v>0.77188267545466427</v>
      </c>
      <c r="I36" s="1">
        <f t="shared" si="5"/>
        <v>0.77187212244335068</v>
      </c>
      <c r="J36" s="1">
        <f t="shared" si="6"/>
        <v>0.82116300915984919</v>
      </c>
      <c r="K36" s="1">
        <f t="shared" si="7"/>
        <v>0.821151782398579</v>
      </c>
      <c r="L36" s="1">
        <f t="shared" si="8"/>
        <v>0.82114055579079859</v>
      </c>
      <c r="M36" s="1">
        <f t="shared" si="9"/>
        <v>0.25858797527851751</v>
      </c>
      <c r="N36" s="1">
        <f t="shared" si="10"/>
        <v>0.25859132357531622</v>
      </c>
      <c r="O36" s="1">
        <f t="shared" si="11"/>
        <v>0.2585946714916087</v>
      </c>
      <c r="T36">
        <v>1.4023113779985263</v>
      </c>
      <c r="U36">
        <f t="shared" si="12"/>
        <v>1.4485187543988089</v>
      </c>
      <c r="V36">
        <f t="shared" si="12"/>
        <v>1.4485187543988089</v>
      </c>
      <c r="W36">
        <f t="shared" si="13"/>
        <v>2.4689460173876436</v>
      </c>
      <c r="X36">
        <f t="shared" si="14"/>
        <v>1.2660171572213594</v>
      </c>
      <c r="Y36">
        <f t="shared" si="15"/>
        <v>1.8766102458087834</v>
      </c>
    </row>
    <row r="37" spans="1:25" x14ac:dyDescent="0.2">
      <c r="A37">
        <v>1669</v>
      </c>
      <c r="B37">
        <v>36</v>
      </c>
      <c r="C37">
        <v>1.0900000000000001</v>
      </c>
      <c r="D37">
        <f t="shared" si="0"/>
        <v>0.66675918212217122</v>
      </c>
      <c r="E37">
        <f t="shared" si="1"/>
        <v>0.66674042978388004</v>
      </c>
      <c r="F37">
        <f t="shared" si="2"/>
        <v>0.66672167797299098</v>
      </c>
      <c r="G37" s="1">
        <f t="shared" si="3"/>
        <v>0.89004302383612433</v>
      </c>
      <c r="H37" s="1">
        <f t="shared" si="4"/>
        <v>0.89003050769410597</v>
      </c>
      <c r="I37" s="1">
        <f t="shared" si="5"/>
        <v>0.89001799172809459</v>
      </c>
      <c r="J37" s="1">
        <f t="shared" si="6"/>
        <v>0.81655323287717818</v>
      </c>
      <c r="K37" s="1">
        <f t="shared" si="7"/>
        <v>0.81654175017807884</v>
      </c>
      <c r="L37" s="1">
        <f t="shared" si="8"/>
        <v>0.81653026764045367</v>
      </c>
      <c r="M37" s="1">
        <f t="shared" si="9"/>
        <v>0.12445859386081551</v>
      </c>
      <c r="N37" s="1">
        <f t="shared" si="10"/>
        <v>0.12446076203811807</v>
      </c>
      <c r="O37" s="1">
        <f t="shared" si="11"/>
        <v>0.12446292995538757</v>
      </c>
      <c r="T37">
        <v>1.3985353161356369</v>
      </c>
      <c r="U37">
        <f t="shared" si="12"/>
        <v>1.4427899687322729</v>
      </c>
      <c r="V37">
        <f t="shared" si="12"/>
        <v>1.4427899687322729</v>
      </c>
      <c r="W37">
        <f t="shared" si="13"/>
        <v>2.4574884460545716</v>
      </c>
      <c r="X37">
        <f t="shared" si="14"/>
        <v>1.2566351619857556</v>
      </c>
      <c r="Y37">
        <f t="shared" si="15"/>
        <v>1.8708814601422472</v>
      </c>
    </row>
    <row r="38" spans="1:25" x14ac:dyDescent="0.2">
      <c r="A38">
        <v>1670</v>
      </c>
      <c r="B38">
        <v>37</v>
      </c>
      <c r="C38">
        <v>1.91</v>
      </c>
      <c r="D38">
        <f t="shared" si="0"/>
        <v>0.65929420028432217</v>
      </c>
      <c r="E38">
        <f t="shared" si="1"/>
        <v>0.65927514283678623</v>
      </c>
      <c r="F38">
        <f t="shared" si="2"/>
        <v>0.65925608594012164</v>
      </c>
      <c r="G38" s="1">
        <f t="shared" si="3"/>
        <v>1.550861429031374</v>
      </c>
      <c r="H38" s="1">
        <f t="shared" si="4"/>
        <v>1.5508390143992639</v>
      </c>
      <c r="I38" s="1">
        <f t="shared" si="5"/>
        <v>1.5508166000911126</v>
      </c>
      <c r="J38" s="1">
        <f t="shared" si="6"/>
        <v>0.81196933457140008</v>
      </c>
      <c r="K38" s="1">
        <f t="shared" si="7"/>
        <v>0.81195759916191823</v>
      </c>
      <c r="L38" s="1">
        <f t="shared" si="8"/>
        <v>0.81194586392204848</v>
      </c>
      <c r="M38" s="1">
        <f t="shared" si="9"/>
        <v>0.22364340653952328</v>
      </c>
      <c r="N38" s="1">
        <f t="shared" si="10"/>
        <v>0.22364070427779473</v>
      </c>
      <c r="O38" s="1">
        <f t="shared" si="11"/>
        <v>0.22363800240597603</v>
      </c>
      <c r="T38">
        <v>1.3947670043506857</v>
      </c>
      <c r="U38">
        <f t="shared" si="12"/>
        <v>1.4370933450692465</v>
      </c>
      <c r="V38">
        <f t="shared" si="12"/>
        <v>1.4370933450692465</v>
      </c>
      <c r="W38">
        <f t="shared" si="13"/>
        <v>2.4460951987285187</v>
      </c>
      <c r="X38">
        <f t="shared" si="14"/>
        <v>1.247358214057082</v>
      </c>
      <c r="Y38">
        <f t="shared" si="15"/>
        <v>1.8651848364792207</v>
      </c>
    </row>
    <row r="39" spans="1:25" x14ac:dyDescent="0.2">
      <c r="A39">
        <v>1671</v>
      </c>
      <c r="B39">
        <v>38</v>
      </c>
      <c r="C39">
        <v>1.53</v>
      </c>
      <c r="D39">
        <f t="shared" si="0"/>
        <v>0.65191279577893979</v>
      </c>
      <c r="E39">
        <f t="shared" si="1"/>
        <v>0.65189344240509317</v>
      </c>
      <c r="F39">
        <f t="shared" si="2"/>
        <v>0.6518740896057913</v>
      </c>
      <c r="G39" s="1">
        <f t="shared" si="3"/>
        <v>1.2353390885254623</v>
      </c>
      <c r="H39" s="1">
        <f t="shared" si="4"/>
        <v>1.235320751596962</v>
      </c>
      <c r="I39" s="1">
        <f t="shared" si="5"/>
        <v>1.235302414940648</v>
      </c>
      <c r="J39" s="1">
        <f t="shared" si="6"/>
        <v>0.80741116897089038</v>
      </c>
      <c r="K39" s="1">
        <f t="shared" si="7"/>
        <v>0.80739918405030187</v>
      </c>
      <c r="L39" s="1">
        <f t="shared" si="8"/>
        <v>0.80738719930761305</v>
      </c>
      <c r="M39" s="1">
        <f t="shared" si="9"/>
        <v>9.7168220016953105E-3</v>
      </c>
      <c r="N39" s="1">
        <f t="shared" si="10"/>
        <v>9.7163006220566967E-3</v>
      </c>
      <c r="O39" s="1">
        <f t="shared" si="11"/>
        <v>9.7157793341796517E-3</v>
      </c>
      <c r="T39">
        <v>1.3910064267372308</v>
      </c>
      <c r="U39">
        <f t="shared" si="12"/>
        <v>1.4314287028488684</v>
      </c>
      <c r="V39">
        <f t="shared" si="12"/>
        <v>1.4314287028488684</v>
      </c>
      <c r="W39">
        <f t="shared" si="13"/>
        <v>2.4347659142877625</v>
      </c>
      <c r="X39">
        <f t="shared" si="14"/>
        <v>1.2381851372530426</v>
      </c>
      <c r="Y39">
        <f t="shared" si="15"/>
        <v>1.8595201942588426</v>
      </c>
    </row>
    <row r="40" spans="1:25" x14ac:dyDescent="0.2">
      <c r="A40">
        <v>1672</v>
      </c>
      <c r="B40">
        <v>39</v>
      </c>
      <c r="C40">
        <v>0.96</v>
      </c>
      <c r="D40">
        <f t="shared" si="0"/>
        <v>0.64461403288097419</v>
      </c>
      <c r="E40">
        <f t="shared" si="1"/>
        <v>0.64459439259636886</v>
      </c>
      <c r="F40">
        <f t="shared" si="2"/>
        <v>0.6445747529101693</v>
      </c>
      <c r="G40" s="1">
        <f t="shared" si="3"/>
        <v>0.77076344795475715</v>
      </c>
      <c r="H40" s="1">
        <f t="shared" si="4"/>
        <v>0.77075170594479614</v>
      </c>
      <c r="I40" s="1">
        <f t="shared" si="5"/>
        <v>0.77073996411371581</v>
      </c>
      <c r="J40" s="1">
        <f t="shared" si="6"/>
        <v>0.80287859161953878</v>
      </c>
      <c r="K40" s="1">
        <f t="shared" si="7"/>
        <v>0.8028663603591627</v>
      </c>
      <c r="L40" s="1">
        <f t="shared" si="8"/>
        <v>0.80285412928512068</v>
      </c>
      <c r="M40" s="1">
        <f t="shared" si="9"/>
        <v>0.21696351654797363</v>
      </c>
      <c r="N40" s="1">
        <f t="shared" si="10"/>
        <v>0.21696578554444562</v>
      </c>
      <c r="O40" s="1">
        <f t="shared" si="11"/>
        <v>0.21696805418584914</v>
      </c>
      <c r="T40">
        <v>1.3872535674214777</v>
      </c>
      <c r="U40">
        <f t="shared" si="12"/>
        <v>1.4257958625239662</v>
      </c>
      <c r="V40">
        <f t="shared" si="12"/>
        <v>1.4257958625239662</v>
      </c>
      <c r="W40">
        <f t="shared" si="13"/>
        <v>2.4235002336379581</v>
      </c>
      <c r="X40">
        <f t="shared" si="14"/>
        <v>1.2291147685606922</v>
      </c>
      <c r="Y40">
        <f t="shared" si="15"/>
        <v>1.8538873539339407</v>
      </c>
    </row>
    <row r="41" spans="1:25" x14ac:dyDescent="0.2">
      <c r="A41">
        <v>1673</v>
      </c>
      <c r="B41">
        <v>40</v>
      </c>
      <c r="C41">
        <v>1.26</v>
      </c>
      <c r="D41">
        <f t="shared" si="0"/>
        <v>0.63739698634167752</v>
      </c>
      <c r="E41">
        <f t="shared" si="1"/>
        <v>0.63737706799708005</v>
      </c>
      <c r="F41">
        <f t="shared" si="2"/>
        <v>0.63735715027492124</v>
      </c>
      <c r="G41" s="1">
        <f t="shared" si="3"/>
        <v>1.0059480381789345</v>
      </c>
      <c r="H41" s="1">
        <f t="shared" si="4"/>
        <v>1.0059323203636339</v>
      </c>
      <c r="I41" s="1">
        <f t="shared" si="5"/>
        <v>1.0059166027939219</v>
      </c>
      <c r="J41" s="1">
        <f t="shared" si="6"/>
        <v>0.79837145887217031</v>
      </c>
      <c r="K41" s="1">
        <f t="shared" si="7"/>
        <v>0.7983589844155824</v>
      </c>
      <c r="L41" s="1">
        <f t="shared" si="8"/>
        <v>0.79834651015390634</v>
      </c>
      <c r="M41" s="1">
        <f t="shared" si="9"/>
        <v>2.5661610016901669E-2</v>
      </c>
      <c r="N41" s="1">
        <f t="shared" si="10"/>
        <v>2.5662324464608491E-2</v>
      </c>
      <c r="O41" s="1">
        <f t="shared" si="11"/>
        <v>2.5663038796320516E-2</v>
      </c>
      <c r="T41">
        <v>1.3835084105622104</v>
      </c>
      <c r="U41">
        <f t="shared" si="12"/>
        <v>1.4201946455553633</v>
      </c>
      <c r="V41">
        <f t="shared" si="12"/>
        <v>1.4201946455553633</v>
      </c>
      <c r="W41">
        <f t="shared" si="13"/>
        <v>2.4122977997007524</v>
      </c>
      <c r="X41">
        <f t="shared" si="14"/>
        <v>1.2201459579889831</v>
      </c>
      <c r="Y41">
        <f t="shared" si="15"/>
        <v>1.8482861369653376</v>
      </c>
    </row>
    <row r="42" spans="1:25" x14ac:dyDescent="0.2">
      <c r="A42">
        <v>1674</v>
      </c>
      <c r="B42">
        <v>41</v>
      </c>
      <c r="C42">
        <v>1.47</v>
      </c>
      <c r="D42">
        <f t="shared" si="0"/>
        <v>0.63026074127131193</v>
      </c>
      <c r="E42">
        <f t="shared" si="1"/>
        <v>0.63024055355526365</v>
      </c>
      <c r="F42">
        <f t="shared" si="2"/>
        <v>0.6302203664858429</v>
      </c>
      <c r="G42" s="1">
        <f t="shared" si="3"/>
        <v>1.1670177529982899</v>
      </c>
      <c r="H42" s="1">
        <f t="shared" si="4"/>
        <v>1.166999062629259</v>
      </c>
      <c r="I42" s="1">
        <f t="shared" si="5"/>
        <v>1.1669803725595636</v>
      </c>
      <c r="J42" s="1">
        <f t="shared" si="6"/>
        <v>0.79388962788999318</v>
      </c>
      <c r="K42" s="1">
        <f t="shared" si="7"/>
        <v>0.7938769133532374</v>
      </c>
      <c r="L42" s="1">
        <f t="shared" si="8"/>
        <v>0.79386419902011129</v>
      </c>
      <c r="M42" s="1">
        <f t="shared" si="9"/>
        <v>3.0666290975060254E-3</v>
      </c>
      <c r="N42" s="1">
        <f t="shared" si="10"/>
        <v>3.0664045345267605E-3</v>
      </c>
      <c r="O42" s="1">
        <f t="shared" si="11"/>
        <v>3.0661800231967357E-3</v>
      </c>
      <c r="T42">
        <v>1.3797709403507274</v>
      </c>
      <c r="U42">
        <f t="shared" si="12"/>
        <v>1.4146248744062213</v>
      </c>
      <c r="V42">
        <f t="shared" si="12"/>
        <v>1.4146248744062213</v>
      </c>
      <c r="W42">
        <f t="shared" si="13"/>
        <v>2.4011582574024684</v>
      </c>
      <c r="X42">
        <f t="shared" si="14"/>
        <v>1.2112775684229622</v>
      </c>
      <c r="Y42">
        <f t="shared" si="15"/>
        <v>1.8427163658161958</v>
      </c>
    </row>
    <row r="43" spans="1:25" x14ac:dyDescent="0.2">
      <c r="A43">
        <v>1675</v>
      </c>
      <c r="B43">
        <v>42</v>
      </c>
      <c r="C43">
        <v>1.56</v>
      </c>
      <c r="D43">
        <f t="shared" si="0"/>
        <v>0.62320439302317099</v>
      </c>
      <c r="E43">
        <f t="shared" si="1"/>
        <v>0.62318394446451097</v>
      </c>
      <c r="F43">
        <f t="shared" si="2"/>
        <v>0.62316349657680825</v>
      </c>
      <c r="G43" s="1">
        <f t="shared" si="3"/>
        <v>1.2315154123522731</v>
      </c>
      <c r="H43" s="1">
        <f t="shared" si="4"/>
        <v>1.2314952079682786</v>
      </c>
      <c r="I43" s="1">
        <f t="shared" si="5"/>
        <v>1.2314750039157598</v>
      </c>
      <c r="J43" s="1">
        <f t="shared" si="6"/>
        <v>0.78943295663607249</v>
      </c>
      <c r="K43" s="1">
        <f t="shared" si="7"/>
        <v>0.78942000510787091</v>
      </c>
      <c r="L43" s="1">
        <f t="shared" si="8"/>
        <v>0.7894070537921537</v>
      </c>
      <c r="M43" s="1">
        <f t="shared" si="9"/>
        <v>2.277547487208478E-2</v>
      </c>
      <c r="N43" s="1">
        <f t="shared" si="10"/>
        <v>2.2774922954218572E-2</v>
      </c>
      <c r="O43" s="1">
        <f t="shared" si="11"/>
        <v>2.2774371161061194E-2</v>
      </c>
      <c r="T43">
        <v>1.3760411410107718</v>
      </c>
      <c r="U43">
        <f t="shared" si="12"/>
        <v>1.4090863725364122</v>
      </c>
      <c r="V43">
        <f t="shared" si="12"/>
        <v>1.4090863725364122</v>
      </c>
      <c r="W43">
        <f t="shared" si="13"/>
        <v>2.3900812536628502</v>
      </c>
      <c r="X43">
        <f t="shared" si="14"/>
        <v>1.202508475479602</v>
      </c>
      <c r="Y43">
        <f t="shared" si="15"/>
        <v>1.8371778639463865</v>
      </c>
    </row>
    <row r="44" spans="1:25" x14ac:dyDescent="0.2">
      <c r="A44">
        <v>1676</v>
      </c>
      <c r="B44">
        <v>43</v>
      </c>
      <c r="C44">
        <v>1.41</v>
      </c>
      <c r="D44">
        <f t="shared" si="0"/>
        <v>0.61622704707889986</v>
      </c>
      <c r="E44">
        <f t="shared" si="1"/>
        <v>0.61620634604925162</v>
      </c>
      <c r="F44">
        <f t="shared" si="2"/>
        <v>0.61618564571501688</v>
      </c>
      <c r="G44" s="1">
        <f t="shared" si="3"/>
        <v>1.1068518384578672</v>
      </c>
      <c r="H44" s="1">
        <f t="shared" si="4"/>
        <v>1.106833246962033</v>
      </c>
      <c r="I44" s="1">
        <f t="shared" si="5"/>
        <v>1.1068146557784753</v>
      </c>
      <c r="J44" s="1">
        <f t="shared" si="6"/>
        <v>0.78500130387082789</v>
      </c>
      <c r="K44" s="1">
        <f t="shared" si="7"/>
        <v>0.78498811841278948</v>
      </c>
      <c r="L44" s="1">
        <f t="shared" si="8"/>
        <v>0.78497493317622369</v>
      </c>
      <c r="M44" s="1">
        <f t="shared" si="9"/>
        <v>4.1250669527169891E-5</v>
      </c>
      <c r="N44" s="1">
        <f t="shared" si="10"/>
        <v>4.1229698215990214E-5</v>
      </c>
      <c r="O44" s="1">
        <f t="shared" si="11"/>
        <v>4.1208737241237008E-5</v>
      </c>
      <c r="T44">
        <v>1.3723189967984672</v>
      </c>
      <c r="U44">
        <f t="shared" si="12"/>
        <v>1.4035789643969223</v>
      </c>
      <c r="V44">
        <f t="shared" si="12"/>
        <v>1.4035789643969223</v>
      </c>
      <c r="W44">
        <f t="shared" si="13"/>
        <v>2.3790664373838704</v>
      </c>
      <c r="X44">
        <f t="shared" si="14"/>
        <v>1.1938375673652455</v>
      </c>
      <c r="Y44">
        <f t="shared" si="15"/>
        <v>1.8316704558068966</v>
      </c>
    </row>
    <row r="45" spans="1:25" x14ac:dyDescent="0.2">
      <c r="A45">
        <v>1677</v>
      </c>
      <c r="B45">
        <v>44</v>
      </c>
      <c r="C45">
        <v>1.52</v>
      </c>
      <c r="D45">
        <f t="shared" si="0"/>
        <v>0.60932781893509835</v>
      </c>
      <c r="E45">
        <f t="shared" si="1"/>
        <v>0.60930687365132152</v>
      </c>
      <c r="F45">
        <f t="shared" si="2"/>
        <v>0.60928592908752655</v>
      </c>
      <c r="G45" s="1">
        <f t="shared" si="3"/>
        <v>1.1865036843042887</v>
      </c>
      <c r="H45" s="1">
        <f t="shared" si="4"/>
        <v>1.1864832914474663</v>
      </c>
      <c r="I45" s="1">
        <f t="shared" si="5"/>
        <v>1.1864628989411432</v>
      </c>
      <c r="J45" s="1">
        <f t="shared" si="6"/>
        <v>0.78059452914755834</v>
      </c>
      <c r="K45" s="1">
        <f t="shared" si="7"/>
        <v>0.7805811127943858</v>
      </c>
      <c r="L45" s="1">
        <f t="shared" si="8"/>
        <v>0.7805676966718047</v>
      </c>
      <c r="M45" s="1">
        <f t="shared" si="9"/>
        <v>1.485935763242738E-2</v>
      </c>
      <c r="N45" s="1">
        <f t="shared" si="10"/>
        <v>1.4859006497686124E-2</v>
      </c>
      <c r="O45" s="1">
        <f t="shared" si="11"/>
        <v>1.485865546177908E-2</v>
      </c>
      <c r="T45">
        <v>1.3686044920022502</v>
      </c>
      <c r="U45">
        <f t="shared" si="12"/>
        <v>1.3981024754242888</v>
      </c>
      <c r="V45">
        <f t="shared" si="12"/>
        <v>1.3981024754242888</v>
      </c>
      <c r="W45">
        <f t="shared" si="13"/>
        <v>2.3681134594386033</v>
      </c>
      <c r="X45">
        <f t="shared" si="14"/>
        <v>1.185263744734645</v>
      </c>
      <c r="Y45">
        <f t="shared" si="15"/>
        <v>1.8261939668342633</v>
      </c>
    </row>
    <row r="46" spans="1:25" x14ac:dyDescent="0.2">
      <c r="A46">
        <v>1678</v>
      </c>
      <c r="B46">
        <v>45</v>
      </c>
      <c r="C46">
        <v>0.67</v>
      </c>
      <c r="D46">
        <f t="shared" si="0"/>
        <v>0.60250583399119506</v>
      </c>
      <c r="E46">
        <f t="shared" si="1"/>
        <v>0.6024846525178017</v>
      </c>
      <c r="F46">
        <f t="shared" si="2"/>
        <v>0.60246347178905624</v>
      </c>
      <c r="G46" s="1">
        <f t="shared" si="3"/>
        <v>0.52006237018135382</v>
      </c>
      <c r="H46" s="1">
        <f t="shared" si="4"/>
        <v>0.52005322854034974</v>
      </c>
      <c r="I46" s="1">
        <f t="shared" si="5"/>
        <v>0.52004408706003702</v>
      </c>
      <c r="J46" s="1">
        <f t="shared" si="6"/>
        <v>0.77621249280799076</v>
      </c>
      <c r="K46" s="1">
        <f t="shared" si="7"/>
        <v>0.77619884856768606</v>
      </c>
      <c r="L46" s="1">
        <f t="shared" si="8"/>
        <v>0.7761852045672194</v>
      </c>
      <c r="M46" s="1">
        <f t="shared" si="9"/>
        <v>0.52223094433424511</v>
      </c>
      <c r="N46" s="1">
        <f t="shared" si="10"/>
        <v>0.52223275235560207</v>
      </c>
      <c r="O46" s="1">
        <f t="shared" si="11"/>
        <v>0.522234559820966</v>
      </c>
      <c r="T46">
        <v>1.3648976109428035</v>
      </c>
      <c r="U46">
        <f t="shared" si="12"/>
        <v>1.3926567320350667</v>
      </c>
      <c r="V46">
        <f t="shared" si="12"/>
        <v>1.3926567320350667</v>
      </c>
      <c r="W46">
        <f t="shared" si="13"/>
        <v>2.3572219726601591</v>
      </c>
      <c r="X46">
        <f t="shared" si="14"/>
        <v>1.176785920551584</v>
      </c>
      <c r="Y46">
        <f t="shared" si="15"/>
        <v>1.8207482234450409</v>
      </c>
    </row>
    <row r="47" spans="1:25" x14ac:dyDescent="0.2">
      <c r="A47">
        <v>1679</v>
      </c>
      <c r="B47">
        <v>46</v>
      </c>
      <c r="C47">
        <v>1.69</v>
      </c>
      <c r="D47">
        <f t="shared" si="0"/>
        <v>0.59576022743857593</v>
      </c>
      <c r="E47">
        <f t="shared" si="1"/>
        <v>0.59573881769011094</v>
      </c>
      <c r="F47">
        <f t="shared" si="2"/>
        <v>0.59571740871104517</v>
      </c>
      <c r="G47" s="1">
        <f t="shared" si="3"/>
        <v>1.304435044602573</v>
      </c>
      <c r="H47" s="1">
        <f t="shared" si="4"/>
        <v>1.3044116057459494</v>
      </c>
      <c r="I47" s="1">
        <f t="shared" si="5"/>
        <v>1.3043881673104889</v>
      </c>
      <c r="J47" s="1">
        <f t="shared" si="6"/>
        <v>0.77185505597785387</v>
      </c>
      <c r="K47" s="1">
        <f t="shared" si="7"/>
        <v>0.77184118683192271</v>
      </c>
      <c r="L47" s="1">
        <f t="shared" si="8"/>
        <v>0.77182731793520054</v>
      </c>
      <c r="M47" s="1">
        <f t="shared" si="9"/>
        <v>9.1663316772353967E-2</v>
      </c>
      <c r="N47" s="1">
        <f t="shared" si="10"/>
        <v>9.1662672010098714E-2</v>
      </c>
      <c r="O47" s="1">
        <f t="shared" si="11"/>
        <v>9.1662027483343331E-2</v>
      </c>
      <c r="T47">
        <v>1.3611983379729917</v>
      </c>
      <c r="U47">
        <f t="shared" si="12"/>
        <v>1.3872415616203262</v>
      </c>
      <c r="V47">
        <f t="shared" si="12"/>
        <v>1.3872415616203262</v>
      </c>
      <c r="W47">
        <f t="shared" si="13"/>
        <v>2.3463916318306781</v>
      </c>
      <c r="X47">
        <f t="shared" si="14"/>
        <v>1.1684030199510542</v>
      </c>
      <c r="Y47">
        <f t="shared" si="15"/>
        <v>1.8153330530303005</v>
      </c>
    </row>
    <row r="48" spans="1:25" x14ac:dyDescent="0.2">
      <c r="A48">
        <v>1680</v>
      </c>
      <c r="B48">
        <v>47</v>
      </c>
      <c r="C48">
        <v>1.82</v>
      </c>
      <c r="D48">
        <f t="shared" si="0"/>
        <v>0.58909014415095362</v>
      </c>
      <c r="E48">
        <f t="shared" si="1"/>
        <v>0.58906851389434345</v>
      </c>
      <c r="F48">
        <f t="shared" si="2"/>
        <v>0.58904688443195474</v>
      </c>
      <c r="G48" s="1">
        <f t="shared" si="3"/>
        <v>1.3968901866237082</v>
      </c>
      <c r="H48" s="1">
        <f t="shared" si="4"/>
        <v>1.3968645408283593</v>
      </c>
      <c r="I48" s="1">
        <f t="shared" si="5"/>
        <v>1.3968388955038469</v>
      </c>
      <c r="J48" s="1">
        <f t="shared" si="6"/>
        <v>0.76752208056247706</v>
      </c>
      <c r="K48" s="1">
        <f t="shared" si="7"/>
        <v>0.76750798946613152</v>
      </c>
      <c r="L48" s="1">
        <f t="shared" si="8"/>
        <v>0.76749389862848727</v>
      </c>
      <c r="M48" s="1">
        <f t="shared" si="9"/>
        <v>0.19197024296656501</v>
      </c>
      <c r="N48" s="1">
        <f t="shared" si="10"/>
        <v>0.19196947024317668</v>
      </c>
      <c r="O48" s="1">
        <f t="shared" si="11"/>
        <v>0.19196869785728829</v>
      </c>
      <c r="T48">
        <v>1.3575066574777928</v>
      </c>
      <c r="U48">
        <f t="shared" si="12"/>
        <v>1.3818567925401826</v>
      </c>
      <c r="V48">
        <f t="shared" si="12"/>
        <v>1.3818567925401826</v>
      </c>
      <c r="W48">
        <f t="shared" si="13"/>
        <v>2.3356220936703909</v>
      </c>
      <c r="X48">
        <f t="shared" si="14"/>
        <v>1.1601139801029798</v>
      </c>
      <c r="Y48">
        <f t="shared" si="15"/>
        <v>1.8099482839501568</v>
      </c>
    </row>
    <row r="49" spans="1:25" x14ac:dyDescent="0.2">
      <c r="A49">
        <v>1681</v>
      </c>
      <c r="B49">
        <v>48</v>
      </c>
      <c r="C49">
        <v>1.63</v>
      </c>
      <c r="D49">
        <f t="shared" si="0"/>
        <v>0.58249473857596601</v>
      </c>
      <c r="E49">
        <f t="shared" si="1"/>
        <v>0.58247289543283087</v>
      </c>
      <c r="F49">
        <f t="shared" si="2"/>
        <v>0.5824510531087983</v>
      </c>
      <c r="G49" s="1">
        <f t="shared" si="3"/>
        <v>1.2440378896651354</v>
      </c>
      <c r="H49" s="1">
        <f t="shared" si="4"/>
        <v>1.2440145641733813</v>
      </c>
      <c r="I49" s="1">
        <f t="shared" si="5"/>
        <v>1.2439912391189762</v>
      </c>
      <c r="J49" s="1">
        <f t="shared" si="6"/>
        <v>0.76321342924241442</v>
      </c>
      <c r="K49" s="1">
        <f t="shared" si="7"/>
        <v>0.76319911912477389</v>
      </c>
      <c r="L49" s="1">
        <f t="shared" si="8"/>
        <v>0.76318480927544563</v>
      </c>
      <c r="M49" s="1">
        <f t="shared" si="9"/>
        <v>6.4261463046967546E-2</v>
      </c>
      <c r="N49" s="1">
        <f t="shared" si="10"/>
        <v>6.4261107167075046E-2</v>
      </c>
      <c r="O49" s="1">
        <f t="shared" si="11"/>
        <v>6.4260751481553899E-2</v>
      </c>
      <c r="T49">
        <v>1.3538225538742334</v>
      </c>
      <c r="U49">
        <f t="shared" si="12"/>
        <v>1.3765022541183549</v>
      </c>
      <c r="V49">
        <f t="shared" si="12"/>
        <v>1.3765022541183549</v>
      </c>
      <c r="W49">
        <f t="shared" si="13"/>
        <v>2.3249130168267356</v>
      </c>
      <c r="X49">
        <f t="shared" si="14"/>
        <v>1.1519177500774656</v>
      </c>
      <c r="Y49">
        <f t="shared" si="15"/>
        <v>1.8045937455283294</v>
      </c>
    </row>
    <row r="50" spans="1:25" x14ac:dyDescent="0.2">
      <c r="A50">
        <v>1682</v>
      </c>
      <c r="B50">
        <v>49</v>
      </c>
      <c r="C50">
        <v>1.95</v>
      </c>
      <c r="D50">
        <f t="shared" si="0"/>
        <v>0.57597317462798658</v>
      </c>
      <c r="E50">
        <f t="shared" si="1"/>
        <v>0.57595112607692101</v>
      </c>
      <c r="F50">
        <f t="shared" si="2"/>
        <v>0.57592907836988549</v>
      </c>
      <c r="G50" s="1">
        <f t="shared" si="3"/>
        <v>1.4799114826647297</v>
      </c>
      <c r="H50" s="1">
        <f t="shared" si="4"/>
        <v>1.4798831565050978</v>
      </c>
      <c r="I50" s="1">
        <f t="shared" si="5"/>
        <v>1.4798548308876414</v>
      </c>
      <c r="J50" s="1">
        <f t="shared" si="6"/>
        <v>0.75892896546909216</v>
      </c>
      <c r="K50" s="1">
        <f t="shared" si="7"/>
        <v>0.75891443923338353</v>
      </c>
      <c r="L50" s="1">
        <f t="shared" si="8"/>
        <v>0.75889991327571349</v>
      </c>
      <c r="M50" s="1">
        <f t="shared" si="9"/>
        <v>0.33503577419703379</v>
      </c>
      <c r="N50" s="1">
        <f t="shared" si="10"/>
        <v>0.33503516625916713</v>
      </c>
      <c r="O50" s="1">
        <f t="shared" si="11"/>
        <v>0.33503455876102867</v>
      </c>
      <c r="T50">
        <v>1.3501460116113242</v>
      </c>
      <c r="U50">
        <f t="shared" si="12"/>
        <v>1.3711777766367577</v>
      </c>
      <c r="V50">
        <f t="shared" si="12"/>
        <v>1.3711777766367577</v>
      </c>
      <c r="W50">
        <f t="shared" si="13"/>
        <v>2.3142640618635411</v>
      </c>
      <c r="X50">
        <f t="shared" si="14"/>
        <v>1.1438132907115535</v>
      </c>
      <c r="Y50">
        <f t="shared" si="15"/>
        <v>1.7992692680467319</v>
      </c>
    </row>
    <row r="51" spans="1:25" x14ac:dyDescent="0.2">
      <c r="A51">
        <v>1683</v>
      </c>
      <c r="B51">
        <v>50</v>
      </c>
      <c r="C51">
        <v>1.93</v>
      </c>
      <c r="D51">
        <f t="shared" si="0"/>
        <v>0.56952462558213568</v>
      </c>
      <c r="E51">
        <f t="shared" si="1"/>
        <v>0.56950237896095612</v>
      </c>
      <c r="F51">
        <f t="shared" si="2"/>
        <v>0.56948013320876811</v>
      </c>
      <c r="G51" s="1">
        <f t="shared" si="3"/>
        <v>1.4565103081787294</v>
      </c>
      <c r="H51" s="1">
        <f t="shared" si="4"/>
        <v>1.4564818609895782</v>
      </c>
      <c r="I51" s="1">
        <f t="shared" si="5"/>
        <v>1.4564534143560308</v>
      </c>
      <c r="J51" s="1">
        <f t="shared" si="6"/>
        <v>0.75466855346048156</v>
      </c>
      <c r="K51" s="1">
        <f t="shared" si="7"/>
        <v>0.75465381398423748</v>
      </c>
      <c r="L51" s="1">
        <f t="shared" si="8"/>
        <v>0.75463907479587089</v>
      </c>
      <c r="M51" s="1">
        <f t="shared" si="9"/>
        <v>0.31822817031203365</v>
      </c>
      <c r="N51" s="1">
        <f t="shared" si="10"/>
        <v>0.3182277738238905</v>
      </c>
      <c r="O51" s="1">
        <f t="shared" si="11"/>
        <v>0.31822737776154209</v>
      </c>
      <c r="T51">
        <v>1.3464770151699919</v>
      </c>
      <c r="U51">
        <f t="shared" si="12"/>
        <v>1.3658831913301195</v>
      </c>
      <c r="V51">
        <f t="shared" si="12"/>
        <v>1.3658831913301195</v>
      </c>
      <c r="W51">
        <f t="shared" si="13"/>
        <v>2.3036748912502647</v>
      </c>
      <c r="X51">
        <f t="shared" si="14"/>
        <v>1.1357995744774734</v>
      </c>
      <c r="Y51">
        <f t="shared" si="15"/>
        <v>1.7939746827400938</v>
      </c>
    </row>
    <row r="52" spans="1:25" x14ac:dyDescent="0.2">
      <c r="A52">
        <v>1684</v>
      </c>
      <c r="B52">
        <v>51</v>
      </c>
      <c r="C52">
        <v>1.21</v>
      </c>
      <c r="D52">
        <f t="shared" si="0"/>
        <v>0.56314827396947897</v>
      </c>
      <c r="E52">
        <f t="shared" si="1"/>
        <v>0.56312583647743786</v>
      </c>
      <c r="F52">
        <f t="shared" si="2"/>
        <v>0.56310339987937275</v>
      </c>
      <c r="G52" s="1">
        <f t="shared" si="3"/>
        <v>0.90802279041812273</v>
      </c>
      <c r="H52" s="1">
        <f t="shared" si="4"/>
        <v>0.90800470108178222</v>
      </c>
      <c r="I52" s="1">
        <f t="shared" si="5"/>
        <v>0.90798661210581166</v>
      </c>
      <c r="J52" s="1">
        <f t="shared" si="6"/>
        <v>0.7504320581967957</v>
      </c>
      <c r="K52" s="1">
        <f t="shared" si="7"/>
        <v>0.75041710833205144</v>
      </c>
      <c r="L52" s="1">
        <f t="shared" si="8"/>
        <v>0.75040215876513361</v>
      </c>
      <c r="M52" s="1">
        <f t="shared" si="9"/>
        <v>2.2685827004575491E-2</v>
      </c>
      <c r="N52" s="1">
        <f t="shared" si="10"/>
        <v>2.2685881446650246E-2</v>
      </c>
      <c r="O52" s="1">
        <f t="shared" si="11"/>
        <v>2.2685935775866032E-2</v>
      </c>
      <c r="T52">
        <v>1.3428155490630151</v>
      </c>
      <c r="U52">
        <f t="shared" si="12"/>
        <v>1.3606183303806354</v>
      </c>
      <c r="V52">
        <f t="shared" si="12"/>
        <v>1.3606183303806354</v>
      </c>
      <c r="W52">
        <f t="shared" si="13"/>
        <v>2.2931451693512965</v>
      </c>
      <c r="X52">
        <f t="shared" si="14"/>
        <v>1.1278755853523665</v>
      </c>
      <c r="Y52">
        <f t="shared" si="15"/>
        <v>1.7887098217906097</v>
      </c>
    </row>
    <row r="53" spans="1:25" x14ac:dyDescent="0.2">
      <c r="A53">
        <v>1685</v>
      </c>
      <c r="B53">
        <v>52</v>
      </c>
      <c r="C53">
        <v>1.4</v>
      </c>
      <c r="D53">
        <f t="shared" si="0"/>
        <v>0.55684331147339761</v>
      </c>
      <c r="E53">
        <f t="shared" si="1"/>
        <v>0.55682069017336722</v>
      </c>
      <c r="F53">
        <f t="shared" si="2"/>
        <v>0.5567980697923085</v>
      </c>
      <c r="G53" s="1">
        <f t="shared" si="3"/>
        <v>1.0447070835826944</v>
      </c>
      <c r="H53" s="1">
        <f t="shared" si="4"/>
        <v>1.0446858631855795</v>
      </c>
      <c r="I53" s="1">
        <f t="shared" si="5"/>
        <v>1.0446646432194997</v>
      </c>
      <c r="J53" s="1">
        <f t="shared" si="6"/>
        <v>0.74621934541621038</v>
      </c>
      <c r="K53" s="1">
        <f t="shared" si="7"/>
        <v>0.74620418798969979</v>
      </c>
      <c r="L53" s="1">
        <f t="shared" si="8"/>
        <v>0.74618903087107125</v>
      </c>
      <c r="M53" s="1">
        <f t="shared" si="9"/>
        <v>1.9906754508177606E-3</v>
      </c>
      <c r="N53" s="1">
        <f t="shared" si="10"/>
        <v>1.990674287477534E-3</v>
      </c>
      <c r="O53" s="1">
        <f t="shared" si="11"/>
        <v>1.9906731573717373E-3</v>
      </c>
      <c r="T53">
        <v>1.3391615978349591</v>
      </c>
      <c r="U53">
        <f t="shared" si="12"/>
        <v>1.3553830269126474</v>
      </c>
      <c r="V53">
        <f t="shared" si="12"/>
        <v>1.3553830269126474</v>
      </c>
      <c r="W53">
        <f t="shared" si="13"/>
        <v>2.2826745624153206</v>
      </c>
      <c r="X53">
        <f t="shared" si="14"/>
        <v>1.1200403186894683</v>
      </c>
      <c r="Y53">
        <f t="shared" si="15"/>
        <v>1.7834745183226217</v>
      </c>
    </row>
    <row r="54" spans="1:25" x14ac:dyDescent="0.2">
      <c r="A54">
        <v>1686</v>
      </c>
      <c r="B54">
        <v>53</v>
      </c>
      <c r="C54">
        <v>1.05</v>
      </c>
      <c r="D54">
        <f t="shared" si="0"/>
        <v>0.55060893882712036</v>
      </c>
      <c r="E54">
        <f t="shared" si="1"/>
        <v>0.5505861406477438</v>
      </c>
      <c r="F54">
        <f t="shared" si="2"/>
        <v>0.55056334341233493</v>
      </c>
      <c r="G54" s="1">
        <f t="shared" si="3"/>
        <v>0.77913179569113999</v>
      </c>
      <c r="H54" s="1">
        <f t="shared" si="4"/>
        <v>0.77911566539515653</v>
      </c>
      <c r="I54" s="1">
        <f t="shared" si="5"/>
        <v>0.77909953543311738</v>
      </c>
      <c r="J54" s="1">
        <f t="shared" si="6"/>
        <v>0.74203028161060947</v>
      </c>
      <c r="K54" s="1">
        <f t="shared" si="7"/>
        <v>0.74201491942395859</v>
      </c>
      <c r="L54" s="1">
        <f t="shared" si="8"/>
        <v>0.74199955755534985</v>
      </c>
      <c r="M54" s="1">
        <f t="shared" si="9"/>
        <v>9.0106391423777452E-2</v>
      </c>
      <c r="N54" s="1">
        <f t="shared" si="10"/>
        <v>9.0106300362131284E-2</v>
      </c>
      <c r="O54" s="1">
        <f t="shared" si="11"/>
        <v>9.010620907846574E-2</v>
      </c>
      <c r="T54">
        <v>1.3355151460621104</v>
      </c>
      <c r="U54">
        <f t="shared" si="12"/>
        <v>1.3501771149873543</v>
      </c>
      <c r="V54">
        <f t="shared" si="12"/>
        <v>1.3501771149873543</v>
      </c>
      <c r="W54">
        <f t="shared" si="13"/>
        <v>2.2722627385647343</v>
      </c>
      <c r="X54">
        <f t="shared" si="14"/>
        <v>1.1122927810907346</v>
      </c>
      <c r="Y54">
        <f t="shared" si="15"/>
        <v>1.7782686063973285</v>
      </c>
    </row>
    <row r="55" spans="1:25" x14ac:dyDescent="0.2">
      <c r="A55">
        <v>1687</v>
      </c>
      <c r="B55">
        <v>54</v>
      </c>
      <c r="C55">
        <v>1.63</v>
      </c>
      <c r="D55">
        <f t="shared" si="0"/>
        <v>0.54444436571240218</v>
      </c>
      <c r="E55">
        <f t="shared" si="1"/>
        <v>0.5444213974502139</v>
      </c>
      <c r="F55">
        <f t="shared" si="2"/>
        <v>0.54439843015697875</v>
      </c>
      <c r="G55" s="1">
        <f t="shared" si="3"/>
        <v>1.2027195164548055</v>
      </c>
      <c r="H55" s="1">
        <f t="shared" si="4"/>
        <v>1.2026941468575763</v>
      </c>
      <c r="I55" s="1">
        <f t="shared" si="5"/>
        <v>1.2026687777954812</v>
      </c>
      <c r="J55" s="1">
        <f t="shared" si="6"/>
        <v>0.73786473402135311</v>
      </c>
      <c r="K55" s="1">
        <f t="shared" si="7"/>
        <v>0.7378491698512738</v>
      </c>
      <c r="L55" s="1">
        <f t="shared" si="8"/>
        <v>0.73783360600949777</v>
      </c>
      <c r="M55" s="1">
        <f t="shared" si="9"/>
        <v>8.1224576463562778E-2</v>
      </c>
      <c r="N55" s="1">
        <f t="shared" si="10"/>
        <v>8.1224755129578996E-2</v>
      </c>
      <c r="O55" s="1">
        <f t="shared" si="11"/>
        <v>8.1224934005113505E-2</v>
      </c>
      <c r="T55">
        <v>1.3318761783524107</v>
      </c>
      <c r="U55">
        <f t="shared" si="12"/>
        <v>1.3450004295975535</v>
      </c>
      <c r="V55">
        <f t="shared" si="12"/>
        <v>1.3450004295975535</v>
      </c>
      <c r="W55">
        <f t="shared" si="13"/>
        <v>2.2619093677851327</v>
      </c>
      <c r="X55">
        <f t="shared" si="14"/>
        <v>1.1046319902808925</v>
      </c>
      <c r="Y55">
        <f t="shared" si="15"/>
        <v>1.7730919210075278</v>
      </c>
    </row>
    <row r="56" spans="1:25" x14ac:dyDescent="0.2">
      <c r="A56">
        <v>1688</v>
      </c>
      <c r="B56">
        <v>55</v>
      </c>
      <c r="C56">
        <v>1.25</v>
      </c>
      <c r="D56">
        <f t="shared" si="0"/>
        <v>0.53834881065933715</v>
      </c>
      <c r="E56">
        <f t="shared" si="1"/>
        <v>0.53832567898085237</v>
      </c>
      <c r="F56">
        <f t="shared" si="2"/>
        <v>0.53830254829628554</v>
      </c>
      <c r="G56" s="1">
        <f t="shared" si="3"/>
        <v>0.91715321329383914</v>
      </c>
      <c r="H56" s="1">
        <f t="shared" si="4"/>
        <v>0.91713350904193969</v>
      </c>
      <c r="I56" s="1">
        <f t="shared" si="5"/>
        <v>0.91711380521336938</v>
      </c>
      <c r="J56" s="1">
        <f t="shared" si="6"/>
        <v>0.73372257063507129</v>
      </c>
      <c r="K56" s="1">
        <f t="shared" si="7"/>
        <v>0.73370680723355175</v>
      </c>
      <c r="L56" s="1">
        <f t="shared" si="8"/>
        <v>0.73369104417069553</v>
      </c>
      <c r="M56" s="1">
        <f t="shared" si="9"/>
        <v>8.0736117404490645E-3</v>
      </c>
      <c r="N56" s="1">
        <f t="shared" si="10"/>
        <v>8.0735268651123161E-3</v>
      </c>
      <c r="O56" s="1">
        <f t="shared" si="11"/>
        <v>8.0734419247262962E-3</v>
      </c>
      <c r="T56">
        <v>1.3282446793453935</v>
      </c>
      <c r="U56">
        <f t="shared" si="12"/>
        <v>1.3398528066624094</v>
      </c>
      <c r="V56">
        <f t="shared" si="12"/>
        <v>1.3398528066624094</v>
      </c>
      <c r="W56">
        <f t="shared" si="13"/>
        <v>2.2516141219148444</v>
      </c>
      <c r="X56">
        <f t="shared" si="14"/>
        <v>1.0970569749829024</v>
      </c>
      <c r="Y56">
        <f t="shared" si="15"/>
        <v>1.7679442980723836</v>
      </c>
    </row>
    <row r="57" spans="1:25" x14ac:dyDescent="0.2">
      <c r="A57">
        <v>1689</v>
      </c>
      <c r="B57">
        <v>56</v>
      </c>
      <c r="C57">
        <v>1.83</v>
      </c>
      <c r="D57">
        <f t="shared" si="0"/>
        <v>0.53232150094729291</v>
      </c>
      <c r="E57">
        <f t="shared" si="1"/>
        <v>0.53229821239106734</v>
      </c>
      <c r="F57">
        <f t="shared" si="2"/>
        <v>0.53227492485369388</v>
      </c>
      <c r="G57" s="1">
        <f t="shared" si="3"/>
        <v>1.3351746981284469</v>
      </c>
      <c r="H57" s="1">
        <f t="shared" si="4"/>
        <v>1.3351454915013741</v>
      </c>
      <c r="I57" s="1">
        <f t="shared" si="5"/>
        <v>1.3351162855131891</v>
      </c>
      <c r="J57" s="1">
        <f t="shared" si="6"/>
        <v>0.7296036601794792</v>
      </c>
      <c r="K57" s="1">
        <f t="shared" si="7"/>
        <v>0.7295877002739749</v>
      </c>
      <c r="L57" s="1">
        <f t="shared" si="8"/>
        <v>0.72957174071758968</v>
      </c>
      <c r="M57" s="1">
        <f t="shared" si="9"/>
        <v>0.24528770620802434</v>
      </c>
      <c r="N57" s="1">
        <f t="shared" si="10"/>
        <v>0.24528832851980761</v>
      </c>
      <c r="O57" s="1">
        <f t="shared" si="11"/>
        <v>0.2452889511905422</v>
      </c>
      <c r="T57">
        <v>1.3246206337121185</v>
      </c>
      <c r="U57">
        <f t="shared" si="12"/>
        <v>1.334734083022254</v>
      </c>
      <c r="V57">
        <f t="shared" si="12"/>
        <v>1.334734083022254</v>
      </c>
      <c r="W57">
        <f t="shared" si="13"/>
        <v>2.2413766746345338</v>
      </c>
      <c r="X57">
        <f t="shared" si="14"/>
        <v>1.0895667747948139</v>
      </c>
      <c r="Y57">
        <f t="shared" si="15"/>
        <v>1.7628255744322283</v>
      </c>
    </row>
    <row r="58" spans="1:25" x14ac:dyDescent="0.2">
      <c r="A58">
        <v>1690</v>
      </c>
      <c r="B58">
        <v>57</v>
      </c>
      <c r="C58">
        <v>1.38</v>
      </c>
      <c r="D58">
        <f t="shared" si="0"/>
        <v>0.52636167250695509</v>
      </c>
      <c r="E58">
        <f t="shared" si="1"/>
        <v>0.5263382334856147</v>
      </c>
      <c r="F58">
        <f t="shared" si="2"/>
        <v>0.52631479550801985</v>
      </c>
      <c r="G58" s="1">
        <f t="shared" si="3"/>
        <v>1.0012008635245202</v>
      </c>
      <c r="H58" s="1">
        <f t="shared" si="4"/>
        <v>1.0011785714097183</v>
      </c>
      <c r="I58" s="1">
        <f t="shared" si="5"/>
        <v>1.0011562797912585</v>
      </c>
      <c r="J58" s="1">
        <f t="shared" si="6"/>
        <v>0.72550787211921763</v>
      </c>
      <c r="K58" s="1">
        <f t="shared" si="7"/>
        <v>0.72549171841283944</v>
      </c>
      <c r="L58" s="1">
        <f t="shared" si="8"/>
        <v>0.72547556506612942</v>
      </c>
      <c r="M58" s="1">
        <f t="shared" si="9"/>
        <v>2.5356383327755647E-3</v>
      </c>
      <c r="N58" s="1">
        <f t="shared" si="10"/>
        <v>2.535717024007234E-3</v>
      </c>
      <c r="O58" s="1">
        <f t="shared" si="11"/>
        <v>2.5357957525761607E-3</v>
      </c>
      <c r="T58">
        <v>1.3210040261551064</v>
      </c>
      <c r="U58">
        <f t="shared" si="12"/>
        <v>1.3296440964334146</v>
      </c>
      <c r="V58">
        <f t="shared" si="12"/>
        <v>1.3296440964334146</v>
      </c>
      <c r="W58">
        <f t="shared" si="13"/>
        <v>2.231196701456855</v>
      </c>
      <c r="X58">
        <f t="shared" si="14"/>
        <v>1.0821604400680018</v>
      </c>
      <c r="Y58">
        <f t="shared" si="15"/>
        <v>1.7577355878433889</v>
      </c>
    </row>
    <row r="59" spans="1:25" x14ac:dyDescent="0.2">
      <c r="A59">
        <v>1691</v>
      </c>
      <c r="B59">
        <v>58</v>
      </c>
      <c r="C59">
        <v>1.53</v>
      </c>
      <c r="D59">
        <f t="shared" si="0"/>
        <v>0.52046856982346734</v>
      </c>
      <c r="E59">
        <f t="shared" si="1"/>
        <v>0.52044498662570804</v>
      </c>
      <c r="F59">
        <f t="shared" si="2"/>
        <v>0.52042140449653829</v>
      </c>
      <c r="G59" s="1">
        <f t="shared" si="3"/>
        <v>1.1037956672771256</v>
      </c>
      <c r="H59" s="1">
        <f t="shared" si="4"/>
        <v>1.1037706596898289</v>
      </c>
      <c r="I59" s="1">
        <f t="shared" si="5"/>
        <v>1.1037456526691041</v>
      </c>
      <c r="J59" s="1">
        <f t="shared" si="6"/>
        <v>0.72143507665171602</v>
      </c>
      <c r="K59" s="1">
        <f t="shared" si="7"/>
        <v>0.72141873182341754</v>
      </c>
      <c r="L59" s="1">
        <f t="shared" si="8"/>
        <v>0.7214023873654275</v>
      </c>
      <c r="M59" s="1">
        <f t="shared" si="9"/>
        <v>4.2195890331179722E-2</v>
      </c>
      <c r="N59" s="1">
        <f t="shared" si="10"/>
        <v>4.2196273070480121E-2</v>
      </c>
      <c r="O59" s="1">
        <f t="shared" si="11"/>
        <v>4.2196655957577399E-2</v>
      </c>
      <c r="T59">
        <v>1.3173948414082748</v>
      </c>
      <c r="U59">
        <f t="shared" si="12"/>
        <v>1.3245826855630711</v>
      </c>
      <c r="V59">
        <f t="shared" si="12"/>
        <v>1.3245826855630711</v>
      </c>
      <c r="W59">
        <f t="shared" si="13"/>
        <v>2.221073879716168</v>
      </c>
      <c r="X59">
        <f t="shared" si="14"/>
        <v>1.0748370317867626</v>
      </c>
      <c r="Y59">
        <f t="shared" si="15"/>
        <v>1.7526741769730454</v>
      </c>
    </row>
    <row r="60" spans="1:25" x14ac:dyDescent="0.2">
      <c r="A60">
        <v>1692</v>
      </c>
      <c r="B60">
        <v>59</v>
      </c>
      <c r="C60">
        <v>2.2000000000000002</v>
      </c>
      <c r="D60">
        <f t="shared" si="0"/>
        <v>0.51464144584065652</v>
      </c>
      <c r="E60">
        <f t="shared" si="1"/>
        <v>0.5146177246332162</v>
      </c>
      <c r="F60">
        <f t="shared" si="2"/>
        <v>0.51459400451915016</v>
      </c>
      <c r="G60" s="1">
        <f t="shared" si="3"/>
        <v>1.5782473183467722</v>
      </c>
      <c r="H60" s="1">
        <f t="shared" si="4"/>
        <v>1.5782109450972539</v>
      </c>
      <c r="I60" s="1">
        <f t="shared" si="5"/>
        <v>1.5781745726860152</v>
      </c>
      <c r="J60" s="1">
        <f t="shared" si="6"/>
        <v>0.71738514470307824</v>
      </c>
      <c r="K60" s="1">
        <f t="shared" si="7"/>
        <v>0.71736861140784258</v>
      </c>
      <c r="L60" s="1">
        <f t="shared" si="8"/>
        <v>0.71735207849364324</v>
      </c>
      <c r="M60" s="1">
        <f t="shared" si="9"/>
        <v>0.77519084828007356</v>
      </c>
      <c r="N60" s="1">
        <f t="shared" si="10"/>
        <v>0.77519274840701746</v>
      </c>
      <c r="O60" s="1">
        <f t="shared" si="11"/>
        <v>0.77519464915672809</v>
      </c>
      <c r="T60">
        <v>1.313793064236874</v>
      </c>
      <c r="U60">
        <f t="shared" si="12"/>
        <v>1.3195496899841439</v>
      </c>
      <c r="V60">
        <f t="shared" si="12"/>
        <v>1.3195496899841439</v>
      </c>
      <c r="W60">
        <f t="shared" si="13"/>
        <v>2.2110078885583135</v>
      </c>
      <c r="X60">
        <f t="shared" si="14"/>
        <v>1.067595621449263</v>
      </c>
      <c r="Y60">
        <f t="shared" si="15"/>
        <v>1.7476411813941182</v>
      </c>
    </row>
    <row r="61" spans="1:25" x14ac:dyDescent="0.2">
      <c r="A61">
        <v>1693</v>
      </c>
      <c r="B61">
        <v>60</v>
      </c>
      <c r="C61">
        <v>1.91</v>
      </c>
      <c r="D61">
        <f t="shared" si="0"/>
        <v>0.50887956186632988</v>
      </c>
      <c r="E61">
        <f t="shared" si="1"/>
        <v>0.50885570869593044</v>
      </c>
      <c r="F61">
        <f t="shared" si="2"/>
        <v>0.50883185664362218</v>
      </c>
      <c r="G61" s="1">
        <f t="shared" si="3"/>
        <v>1.3625136805348261</v>
      </c>
      <c r="H61" s="1">
        <f t="shared" si="4"/>
        <v>1.3624817469946611</v>
      </c>
      <c r="I61" s="1">
        <f t="shared" si="5"/>
        <v>1.3624498142029298</v>
      </c>
      <c r="J61" s="1">
        <f t="shared" si="6"/>
        <v>0.71335794792399276</v>
      </c>
      <c r="K61" s="1">
        <f t="shared" si="7"/>
        <v>0.71334122879301631</v>
      </c>
      <c r="L61" s="1">
        <f t="shared" si="8"/>
        <v>0.71332451005388997</v>
      </c>
      <c r="M61" s="1">
        <f t="shared" si="9"/>
        <v>0.35456525901297159</v>
      </c>
      <c r="N61" s="1">
        <f t="shared" si="10"/>
        <v>0.35456671636780207</v>
      </c>
      <c r="O61" s="1">
        <f t="shared" si="11"/>
        <v>0.3545681741413314</v>
      </c>
      <c r="T61">
        <v>1.3101986794374227</v>
      </c>
      <c r="U61">
        <f t="shared" si="12"/>
        <v>1.3145449501702062</v>
      </c>
      <c r="V61">
        <f t="shared" si="12"/>
        <v>1.3145449501702062</v>
      </c>
      <c r="W61">
        <f t="shared" si="13"/>
        <v>2.2009984089304382</v>
      </c>
      <c r="X61">
        <f t="shared" si="14"/>
        <v>1.0604352909498176</v>
      </c>
      <c r="Y61">
        <f t="shared" si="15"/>
        <v>1.7426364415801805</v>
      </c>
    </row>
    <row r="62" spans="1:25" x14ac:dyDescent="0.2">
      <c r="A62">
        <v>1694</v>
      </c>
      <c r="B62">
        <v>61</v>
      </c>
      <c r="C62">
        <v>1.65</v>
      </c>
      <c r="D62">
        <f t="shared" si="0"/>
        <v>0.50318218747863275</v>
      </c>
      <c r="E62">
        <f t="shared" si="1"/>
        <v>0.50315820827389479</v>
      </c>
      <c r="F62">
        <f t="shared" si="2"/>
        <v>0.50313423021188852</v>
      </c>
      <c r="G62" s="1">
        <f t="shared" si="3"/>
        <v>1.170433041831346</v>
      </c>
      <c r="H62" s="1">
        <f t="shared" si="4"/>
        <v>1.1704051529387924</v>
      </c>
      <c r="I62" s="1">
        <f t="shared" si="5"/>
        <v>1.1703772647107711</v>
      </c>
      <c r="J62" s="1">
        <f t="shared" si="6"/>
        <v>0.70935335868566429</v>
      </c>
      <c r="K62" s="1">
        <f t="shared" si="7"/>
        <v>0.70933645632654097</v>
      </c>
      <c r="L62" s="1">
        <f t="shared" si="8"/>
        <v>0.70931955437016436</v>
      </c>
      <c r="M62" s="1">
        <f t="shared" si="9"/>
        <v>0.11589280744954043</v>
      </c>
      <c r="N62" s="1">
        <f t="shared" si="10"/>
        <v>0.11589373726492985</v>
      </c>
      <c r="O62" s="1">
        <f t="shared" si="11"/>
        <v>0.11589466731941991</v>
      </c>
      <c r="T62">
        <v>1.3066116718376433</v>
      </c>
      <c r="U62">
        <f t="shared" si="12"/>
        <v>1.3095683074904307</v>
      </c>
      <c r="V62">
        <f t="shared" si="12"/>
        <v>1.3095683074904307</v>
      </c>
      <c r="W62">
        <f t="shared" si="13"/>
        <v>2.1910451235708872</v>
      </c>
      <c r="X62">
        <f t="shared" si="14"/>
        <v>1.0533551324624875</v>
      </c>
      <c r="Y62">
        <f t="shared" si="15"/>
        <v>1.7376597989004052</v>
      </c>
    </row>
    <row r="63" spans="1:25" x14ac:dyDescent="0.2">
      <c r="A63">
        <v>1695</v>
      </c>
      <c r="B63">
        <v>62</v>
      </c>
      <c r="C63">
        <v>1.24</v>
      </c>
      <c r="D63">
        <f t="shared" si="0"/>
        <v>0.49754860043345445</v>
      </c>
      <c r="E63">
        <f t="shared" si="1"/>
        <v>0.49752450100678364</v>
      </c>
      <c r="F63">
        <f t="shared" si="2"/>
        <v>0.49750040274740054</v>
      </c>
      <c r="G63" s="1">
        <f t="shared" si="3"/>
        <v>0.87466035009395471</v>
      </c>
      <c r="H63" s="1">
        <f t="shared" si="4"/>
        <v>0.87463916717011392</v>
      </c>
      <c r="I63" s="1">
        <f t="shared" si="5"/>
        <v>0.87461798475929076</v>
      </c>
      <c r="J63" s="1">
        <f t="shared" si="6"/>
        <v>0.70537125007576995</v>
      </c>
      <c r="K63" s="1">
        <f t="shared" si="7"/>
        <v>0.70535416707267251</v>
      </c>
      <c r="L63" s="1">
        <f t="shared" si="8"/>
        <v>0.70533708448329901</v>
      </c>
      <c r="M63" s="1">
        <f t="shared" si="9"/>
        <v>4.1758877323053957E-3</v>
      </c>
      <c r="N63" s="1">
        <f t="shared" si="10"/>
        <v>4.1756932475539212E-3</v>
      </c>
      <c r="O63" s="1">
        <f t="shared" si="11"/>
        <v>4.1754987231026244E-3</v>
      </c>
      <c r="T63">
        <v>1.3030320262963981</v>
      </c>
      <c r="U63">
        <f t="shared" si="12"/>
        <v>1.3046196042045595</v>
      </c>
      <c r="V63">
        <f t="shared" si="12"/>
        <v>1.3046196042045595</v>
      </c>
      <c r="W63">
        <f t="shared" si="13"/>
        <v>2.1811477169991447</v>
      </c>
      <c r="X63">
        <f t="shared" si="14"/>
        <v>1.0463542483259807</v>
      </c>
      <c r="Y63">
        <f t="shared" si="15"/>
        <v>1.7327110956145337</v>
      </c>
    </row>
    <row r="64" spans="1:25" x14ac:dyDescent="0.2">
      <c r="A64">
        <v>1696</v>
      </c>
      <c r="B64">
        <v>63</v>
      </c>
      <c r="C64">
        <v>1.2</v>
      </c>
      <c r="D64">
        <f t="shared" si="0"/>
        <v>0.49197808657287084</v>
      </c>
      <c r="E64">
        <f t="shared" si="1"/>
        <v>0.49195387262231738</v>
      </c>
      <c r="F64">
        <f t="shared" si="2"/>
        <v>0.491929659863515</v>
      </c>
      <c r="G64" s="1">
        <f t="shared" si="3"/>
        <v>0.84169379507332354</v>
      </c>
      <c r="H64" s="1">
        <f t="shared" si="4"/>
        <v>0.84167308176995714</v>
      </c>
      <c r="I64" s="1">
        <f t="shared" si="5"/>
        <v>0.841652368976326</v>
      </c>
      <c r="J64" s="1">
        <f t="shared" si="6"/>
        <v>0.7014114958944363</v>
      </c>
      <c r="K64" s="1">
        <f t="shared" si="7"/>
        <v>0.70139423480829766</v>
      </c>
      <c r="L64" s="1">
        <f t="shared" si="8"/>
        <v>0.70137697414693834</v>
      </c>
      <c r="M64" s="1">
        <f t="shared" si="9"/>
        <v>9.9401547575366234E-3</v>
      </c>
      <c r="N64" s="1">
        <f t="shared" si="10"/>
        <v>9.9398274832396289E-3</v>
      </c>
      <c r="O64" s="1">
        <f t="shared" si="11"/>
        <v>9.9395001467988547E-3</v>
      </c>
      <c r="T64">
        <v>1.2994597277036255</v>
      </c>
      <c r="U64">
        <f t="shared" si="12"/>
        <v>1.2996986834579054</v>
      </c>
      <c r="V64">
        <f t="shared" si="12"/>
        <v>1.2996986834579054</v>
      </c>
      <c r="W64">
        <f t="shared" si="13"/>
        <v>2.1713058755058365</v>
      </c>
      <c r="X64">
        <f t="shared" si="14"/>
        <v>1.0394317509298419</v>
      </c>
      <c r="Y64">
        <f t="shared" si="15"/>
        <v>1.7277901748678797</v>
      </c>
    </row>
    <row r="65" spans="1:25" x14ac:dyDescent="0.2">
      <c r="A65">
        <v>1697</v>
      </c>
      <c r="B65">
        <v>64</v>
      </c>
      <c r="C65">
        <v>1.46</v>
      </c>
      <c r="D65">
        <f t="shared" si="0"/>
        <v>0.48646993973461211</v>
      </c>
      <c r="E65">
        <f t="shared" si="1"/>
        <v>0.48644561684570264</v>
      </c>
      <c r="F65">
        <f t="shared" si="2"/>
        <v>0.48642129517290728</v>
      </c>
      <c r="G65" s="1">
        <f t="shared" si="3"/>
        <v>1.0183119971493506</v>
      </c>
      <c r="H65" s="1">
        <f t="shared" si="4"/>
        <v>1.0182865396676417</v>
      </c>
      <c r="I65" s="1">
        <f t="shared" si="5"/>
        <v>1.0182610828223619</v>
      </c>
      <c r="J65" s="1">
        <f t="shared" si="6"/>
        <v>0.69747397065024019</v>
      </c>
      <c r="K65" s="1">
        <f t="shared" si="7"/>
        <v>0.69745653401893271</v>
      </c>
      <c r="L65" s="1">
        <f t="shared" si="8"/>
        <v>0.69743909782353564</v>
      </c>
      <c r="M65" s="1">
        <f t="shared" si="9"/>
        <v>2.7288672940136316E-2</v>
      </c>
      <c r="N65" s="1">
        <f t="shared" si="10"/>
        <v>2.7289259412128557E-2</v>
      </c>
      <c r="O65" s="1">
        <f t="shared" si="11"/>
        <v>2.7289846001120728E-2</v>
      </c>
      <c r="T65">
        <v>1.2958947609802758</v>
      </c>
      <c r="U65">
        <f t="shared" si="12"/>
        <v>1.2948053892763793</v>
      </c>
      <c r="V65">
        <f t="shared" si="12"/>
        <v>1.2948053892763793</v>
      </c>
      <c r="W65">
        <f t="shared" si="13"/>
        <v>2.1615192871427844</v>
      </c>
      <c r="X65">
        <f t="shared" si="14"/>
        <v>1.0325867626019165</v>
      </c>
      <c r="Y65">
        <f t="shared" si="15"/>
        <v>1.7228968806863536</v>
      </c>
    </row>
    <row r="66" spans="1:25" x14ac:dyDescent="0.2">
      <c r="A66">
        <v>1698</v>
      </c>
      <c r="B66">
        <v>65</v>
      </c>
      <c r="C66">
        <v>1.42</v>
      </c>
      <c r="D66">
        <f t="shared" si="0"/>
        <v>0.48102346166254406</v>
      </c>
      <c r="E66">
        <f t="shared" si="1"/>
        <v>0.4809990353100872</v>
      </c>
      <c r="F66">
        <f t="shared" si="2"/>
        <v>0.48097461019799942</v>
      </c>
      <c r="G66" s="1">
        <f t="shared" si="3"/>
        <v>0.98485314036984917</v>
      </c>
      <c r="H66" s="1">
        <f t="shared" si="4"/>
        <v>0.98482813465053876</v>
      </c>
      <c r="I66" s="1">
        <f t="shared" si="5"/>
        <v>0.98480312956613114</v>
      </c>
      <c r="J66" s="1">
        <f t="shared" si="6"/>
        <v>0.69355854955623186</v>
      </c>
      <c r="K66" s="1">
        <f t="shared" si="7"/>
        <v>0.69354093989474563</v>
      </c>
      <c r="L66" s="1">
        <f t="shared" si="8"/>
        <v>0.69352333068037408</v>
      </c>
      <c r="M66" s="1">
        <f t="shared" si="9"/>
        <v>1.6915220493877843E-2</v>
      </c>
      <c r="N66" s="1">
        <f t="shared" si="10"/>
        <v>1.6915716346198026E-2</v>
      </c>
      <c r="O66" s="1">
        <f t="shared" si="11"/>
        <v>1.6916212291973567E-2</v>
      </c>
      <c r="T66">
        <v>1.2923371110782487</v>
      </c>
      <c r="U66">
        <f t="shared" si="12"/>
        <v>1.2899395665615478</v>
      </c>
      <c r="V66">
        <f t="shared" si="12"/>
        <v>1.2899395665615478</v>
      </c>
      <c r="W66">
        <f t="shared" si="13"/>
        <v>2.1517876417131214</v>
      </c>
      <c r="X66">
        <f t="shared" si="14"/>
        <v>1.025818415497074</v>
      </c>
      <c r="Y66">
        <f t="shared" si="15"/>
        <v>1.7180310579715221</v>
      </c>
    </row>
    <row r="67" spans="1:25" x14ac:dyDescent="0.2">
      <c r="A67">
        <v>1699</v>
      </c>
      <c r="B67">
        <v>66</v>
      </c>
      <c r="C67">
        <v>1.21</v>
      </c>
      <c r="D67">
        <f t="shared" ref="D67:D130" si="16">EXP(-2*Q$2*$B67)</f>
        <v>0.47563796191815183</v>
      </c>
      <c r="E67">
        <f t="shared" ref="E67:E130" si="17">EXP(-2*R$2*$B67)</f>
        <v>0.47561343746801682</v>
      </c>
      <c r="F67">
        <f t="shared" ref="F67:F130" si="18">EXP(-2*S$2*$B67)</f>
        <v>0.4755889142823912</v>
      </c>
      <c r="G67" s="1">
        <f t="shared" ref="G67:G130" si="19">$C67*EXP(-Q$2*$B67)</f>
        <v>0.83449478131643584</v>
      </c>
      <c r="H67" s="1">
        <f t="shared" ref="H67:H130" si="20">$C67*EXP(-R$2*$B67)</f>
        <v>0.83447326727518556</v>
      </c>
      <c r="I67" s="1">
        <f t="shared" ref="I67:I130" si="21">$C67*EXP(-S$2*$B67)</f>
        <v>0.83445175378858716</v>
      </c>
      <c r="J67" s="1">
        <f t="shared" ref="J67:J130" si="22">EXP(-Q$2*$B67)</f>
        <v>0.68966510852598006</v>
      </c>
      <c r="K67" s="1">
        <f t="shared" ref="K67:K130" si="23">EXP(-R$2*$B67)</f>
        <v>0.6896473283265997</v>
      </c>
      <c r="L67" s="1">
        <f t="shared" ref="L67:L130" si="24">EXP(-S$2*$B67)</f>
        <v>0.68962954858560921</v>
      </c>
      <c r="M67" s="1">
        <f t="shared" ref="M67:M130" si="25">($C67-(Q$6*EXP(-Q$2*$B67)+Q$4))^2</f>
        <v>5.6404750077477563E-3</v>
      </c>
      <c r="N67" s="1">
        <f t="shared" ref="N67:N130" si="26">($C67-(R$6*EXP(-R$2*$B67)+R$4))^2</f>
        <v>5.6401693762004315E-3</v>
      </c>
      <c r="O67" s="1">
        <f t="shared" ref="O67:O130" si="27">($C67-(S$6*EXP(-S$2*$B67)+S$4))^2</f>
        <v>5.6398637037384835E-3</v>
      </c>
      <c r="T67">
        <v>1.2887867629803282</v>
      </c>
      <c r="U67">
        <f t="shared" ref="U67:V130" si="28">$R$6*EXP(-$R$2*$B67)+$R$4</f>
        <v>1.2851010610857159</v>
      </c>
      <c r="V67">
        <f t="shared" si="28"/>
        <v>1.2851010610857159</v>
      </c>
      <c r="W67">
        <f t="shared" ref="W67:W130" si="29">2*$R$6*EXP(-$R$2*$B67)+$R$4</f>
        <v>2.1421106307614575</v>
      </c>
      <c r="X67">
        <f t="shared" ref="X67:X130" si="30">$R$6*EXP(-2*$R$2*$B67)+$R$4</f>
        <v>1.0191258514871784</v>
      </c>
      <c r="Y67">
        <f t="shared" ref="Y67:Y130" si="31">$R$6*EXP(-$R$2*$B67)+2*$R$4</f>
        <v>1.7131925524956901</v>
      </c>
    </row>
    <row r="68" spans="1:25" x14ac:dyDescent="0.2">
      <c r="A68">
        <v>1700</v>
      </c>
      <c r="B68">
        <v>67</v>
      </c>
      <c r="C68">
        <v>1.2</v>
      </c>
      <c r="D68">
        <f t="shared" si="16"/>
        <v>0.4703127577930139</v>
      </c>
      <c r="E68">
        <f t="shared" si="17"/>
        <v>0.47028814050388446</v>
      </c>
      <c r="F68">
        <f t="shared" si="18"/>
        <v>0.4702635245032824</v>
      </c>
      <c r="G68" s="1">
        <f t="shared" si="19"/>
        <v>0.82295222900356735</v>
      </c>
      <c r="H68" s="1">
        <f t="shared" si="20"/>
        <v>0.82293069108254402</v>
      </c>
      <c r="I68" s="1">
        <f t="shared" si="21"/>
        <v>0.82290915372520113</v>
      </c>
      <c r="J68" s="1">
        <f t="shared" si="22"/>
        <v>0.68579352416963946</v>
      </c>
      <c r="K68" s="1">
        <f t="shared" si="23"/>
        <v>0.68577557590212002</v>
      </c>
      <c r="L68" s="1">
        <f t="shared" si="24"/>
        <v>0.68575762810433427</v>
      </c>
      <c r="M68" s="1">
        <f t="shared" si="25"/>
        <v>6.4467860232337157E-3</v>
      </c>
      <c r="N68" s="1">
        <f t="shared" si="26"/>
        <v>6.4464390553073568E-3</v>
      </c>
      <c r="O68" s="1">
        <f t="shared" si="27"/>
        <v>6.4460920447463252E-3</v>
      </c>
      <c r="T68">
        <v>1.2852437017001204</v>
      </c>
      <c r="U68">
        <f t="shared" si="28"/>
        <v>1.2802897194870386</v>
      </c>
      <c r="V68">
        <f t="shared" si="28"/>
        <v>1.2802897194870386</v>
      </c>
      <c r="W68">
        <f t="shared" si="29"/>
        <v>2.132487947564103</v>
      </c>
      <c r="X68">
        <f t="shared" si="30"/>
        <v>1.0125082220522894</v>
      </c>
      <c r="Y68">
        <f t="shared" si="31"/>
        <v>1.7083812108970129</v>
      </c>
    </row>
    <row r="69" spans="1:25" x14ac:dyDescent="0.2">
      <c r="A69">
        <v>1701</v>
      </c>
      <c r="B69">
        <v>68</v>
      </c>
      <c r="C69">
        <v>1.23</v>
      </c>
      <c r="D69">
        <f t="shared" si="16"/>
        <v>0.46504717422225739</v>
      </c>
      <c r="E69">
        <f t="shared" si="17"/>
        <v>0.46502246924735852</v>
      </c>
      <c r="F69">
        <f t="shared" si="18"/>
        <v>0.4649977655848766</v>
      </c>
      <c r="G69" s="1">
        <f t="shared" si="19"/>
        <v>0.83879071876174993</v>
      </c>
      <c r="H69" s="1">
        <f t="shared" si="20"/>
        <v>0.83876843867919149</v>
      </c>
      <c r="I69" s="1">
        <f t="shared" si="21"/>
        <v>0.83874615918843998</v>
      </c>
      <c r="J69" s="1">
        <f t="shared" si="22"/>
        <v>0.68194367379004062</v>
      </c>
      <c r="K69" s="1">
        <f t="shared" si="23"/>
        <v>0.68192555990178172</v>
      </c>
      <c r="L69" s="1">
        <f t="shared" si="24"/>
        <v>0.68190744649466661</v>
      </c>
      <c r="M69" s="1">
        <f t="shared" si="25"/>
        <v>2.0709483296803182E-3</v>
      </c>
      <c r="N69" s="1">
        <f t="shared" si="26"/>
        <v>2.0707404521283722E-3</v>
      </c>
      <c r="O69" s="1">
        <f t="shared" si="27"/>
        <v>2.070532555914452E-3</v>
      </c>
      <c r="T69">
        <v>1.2817079122819899</v>
      </c>
      <c r="U69">
        <f t="shared" si="28"/>
        <v>1.2755053892646615</v>
      </c>
      <c r="V69">
        <f t="shared" si="28"/>
        <v>1.2755053892646615</v>
      </c>
      <c r="W69">
        <f t="shared" si="29"/>
        <v>2.1229192871193487</v>
      </c>
      <c r="X69">
        <f t="shared" si="30"/>
        <v>1.005964688173083</v>
      </c>
      <c r="Y69">
        <f t="shared" si="31"/>
        <v>1.7035968806746358</v>
      </c>
    </row>
    <row r="70" spans="1:25" x14ac:dyDescent="0.2">
      <c r="A70">
        <v>1702</v>
      </c>
      <c r="B70">
        <v>69</v>
      </c>
      <c r="C70">
        <v>1.33</v>
      </c>
      <c r="D70">
        <f t="shared" si="16"/>
        <v>0.45984054369898092</v>
      </c>
      <c r="E70">
        <f t="shared" si="17"/>
        <v>0.45981575608778175</v>
      </c>
      <c r="F70">
        <f t="shared" si="18"/>
        <v>0.45979096981275369</v>
      </c>
      <c r="G70" s="1">
        <f t="shared" si="19"/>
        <v>0.90189352905380538</v>
      </c>
      <c r="H70" s="1">
        <f t="shared" si="20"/>
        <v>0.90186922053237695</v>
      </c>
      <c r="I70" s="1">
        <f t="shared" si="21"/>
        <v>0.90184491266613032</v>
      </c>
      <c r="J70" s="1">
        <f t="shared" si="22"/>
        <v>0.67811543537880103</v>
      </c>
      <c r="K70" s="1">
        <f t="shared" si="23"/>
        <v>0.67809715829502026</v>
      </c>
      <c r="L70" s="1">
        <f t="shared" si="24"/>
        <v>0.67807888170385733</v>
      </c>
      <c r="M70" s="1">
        <f t="shared" si="25"/>
        <v>3.5105241523983315E-3</v>
      </c>
      <c r="N70" s="1">
        <f t="shared" si="26"/>
        <v>3.5108091296261329E-3</v>
      </c>
      <c r="O70" s="1">
        <f t="shared" si="27"/>
        <v>3.5110941558321733E-3</v>
      </c>
      <c r="T70">
        <v>1.2781793798009957</v>
      </c>
      <c r="U70">
        <f t="shared" si="28"/>
        <v>1.270747918773885</v>
      </c>
      <c r="V70">
        <f t="shared" si="28"/>
        <v>1.270747918773885</v>
      </c>
      <c r="W70">
        <f t="shared" si="29"/>
        <v>2.1134043461377958</v>
      </c>
      <c r="X70">
        <f t="shared" si="30"/>
        <v>0.99949442022447643</v>
      </c>
      <c r="Y70">
        <f t="shared" si="31"/>
        <v>1.6988394101838593</v>
      </c>
    </row>
    <row r="71" spans="1:25" x14ac:dyDescent="0.2">
      <c r="A71">
        <v>1703</v>
      </c>
      <c r="B71">
        <v>70</v>
      </c>
      <c r="C71">
        <v>1.1599999999999999</v>
      </c>
      <c r="D71">
        <f t="shared" si="16"/>
        <v>0.45469220618963624</v>
      </c>
      <c r="E71">
        <f t="shared" si="17"/>
        <v>0.45466734088952704</v>
      </c>
      <c r="F71">
        <f t="shared" si="18"/>
        <v>0.45464247694920168</v>
      </c>
      <c r="G71" s="1">
        <f t="shared" si="19"/>
        <v>0.7821980776304519</v>
      </c>
      <c r="H71" s="1">
        <f t="shared" si="20"/>
        <v>0.7821766896941813</v>
      </c>
      <c r="I71" s="1">
        <f t="shared" si="21"/>
        <v>0.78215530234272901</v>
      </c>
      <c r="J71" s="1">
        <f t="shared" si="22"/>
        <v>0.67430868761245855</v>
      </c>
      <c r="K71" s="1">
        <f t="shared" si="23"/>
        <v>0.6742902497363632</v>
      </c>
      <c r="L71" s="1">
        <f t="shared" si="24"/>
        <v>0.67427181236442157</v>
      </c>
      <c r="M71" s="1">
        <f t="shared" si="25"/>
        <v>1.1240172616291743E-2</v>
      </c>
      <c r="N71" s="1">
        <f t="shared" si="26"/>
        <v>1.1239637625298463E-2</v>
      </c>
      <c r="O71" s="1">
        <f t="shared" si="27"/>
        <v>1.1239102580970271E-2</v>
      </c>
      <c r="T71">
        <v>1.2746580893628305</v>
      </c>
      <c r="U71">
        <f t="shared" si="28"/>
        <v>1.2660171572213594</v>
      </c>
      <c r="V71">
        <f t="shared" si="28"/>
        <v>1.2660171572213594</v>
      </c>
      <c r="W71">
        <f t="shared" si="29"/>
        <v>2.1039428230327446</v>
      </c>
      <c r="X71">
        <f t="shared" si="30"/>
        <v>0.99309659787044158</v>
      </c>
      <c r="Y71">
        <f t="shared" si="31"/>
        <v>1.6941086486313337</v>
      </c>
    </row>
    <row r="72" spans="1:25" x14ac:dyDescent="0.2">
      <c r="A72">
        <v>1704</v>
      </c>
      <c r="B72">
        <v>71</v>
      </c>
      <c r="C72">
        <v>1.1599999999999999</v>
      </c>
      <c r="D72">
        <f t="shared" si="16"/>
        <v>0.44960150905035756</v>
      </c>
      <c r="E72">
        <f t="shared" si="17"/>
        <v>0.44957657090830261</v>
      </c>
      <c r="F72">
        <f t="shared" si="18"/>
        <v>0.44955163414949684</v>
      </c>
      <c r="G72" s="1">
        <f t="shared" si="19"/>
        <v>0.7778070394244071</v>
      </c>
      <c r="H72" s="1">
        <f t="shared" si="20"/>
        <v>0.77778546773143808</v>
      </c>
      <c r="I72" s="1">
        <f t="shared" si="21"/>
        <v>0.77776389663673828</v>
      </c>
      <c r="J72" s="1">
        <f t="shared" si="22"/>
        <v>0.67052330984862685</v>
      </c>
      <c r="K72" s="1">
        <f t="shared" si="23"/>
        <v>0.67050471356158459</v>
      </c>
      <c r="L72" s="1">
        <f t="shared" si="24"/>
        <v>0.67048611779029166</v>
      </c>
      <c r="M72" s="1">
        <f t="shared" si="25"/>
        <v>1.0264849492609798E-2</v>
      </c>
      <c r="N72" s="1">
        <f t="shared" si="26"/>
        <v>1.0264314782000811E-2</v>
      </c>
      <c r="O72" s="1">
        <f t="shared" si="27"/>
        <v>1.026378002302716E-2</v>
      </c>
      <c r="T72">
        <v>1.2711440261037557</v>
      </c>
      <c r="U72">
        <f t="shared" si="28"/>
        <v>1.2613129546603039</v>
      </c>
      <c r="V72">
        <f t="shared" si="28"/>
        <v>1.2613129546603039</v>
      </c>
      <c r="W72">
        <f t="shared" si="29"/>
        <v>2.0945344179106336</v>
      </c>
      <c r="X72">
        <f t="shared" si="30"/>
        <v>0.98677040996000098</v>
      </c>
      <c r="Y72">
        <f t="shared" si="31"/>
        <v>1.6894044460702782</v>
      </c>
    </row>
    <row r="73" spans="1:25" x14ac:dyDescent="0.2">
      <c r="A73">
        <v>1705</v>
      </c>
      <c r="B73">
        <v>72</v>
      </c>
      <c r="C73">
        <v>1.47</v>
      </c>
      <c r="D73">
        <f t="shared" si="16"/>
        <v>0.44456780694422671</v>
      </c>
      <c r="E73">
        <f t="shared" si="17"/>
        <v>0.44454280070839308</v>
      </c>
      <c r="F73">
        <f t="shared" si="18"/>
        <v>0.44451779587912066</v>
      </c>
      <c r="G73" s="1">
        <f t="shared" si="19"/>
        <v>0.9801359977195917</v>
      </c>
      <c r="H73" s="1">
        <f t="shared" si="20"/>
        <v>0.98010843178230367</v>
      </c>
      <c r="I73" s="1">
        <f t="shared" si="21"/>
        <v>0.9800808666202967</v>
      </c>
      <c r="J73" s="1">
        <f t="shared" si="22"/>
        <v>0.66675918212217122</v>
      </c>
      <c r="K73" s="1">
        <f t="shared" si="23"/>
        <v>0.66674042978388004</v>
      </c>
      <c r="L73" s="1">
        <f t="shared" si="24"/>
        <v>0.66672167797299098</v>
      </c>
      <c r="M73" s="1">
        <f t="shared" si="25"/>
        <v>4.5523379679670996E-2</v>
      </c>
      <c r="N73" s="1">
        <f t="shared" si="26"/>
        <v>4.5524554100844723E-2</v>
      </c>
      <c r="O73" s="1">
        <f t="shared" si="27"/>
        <v>4.552572866655491E-2</v>
      </c>
      <c r="T73">
        <v>1.2676371751905389</v>
      </c>
      <c r="U73">
        <f t="shared" si="28"/>
        <v>1.2566351619857556</v>
      </c>
      <c r="V73">
        <f t="shared" si="28"/>
        <v>1.2566351619857556</v>
      </c>
      <c r="W73">
        <f t="shared" si="29"/>
        <v>2.085178832561537</v>
      </c>
      <c r="X73">
        <f t="shared" si="30"/>
        <v>0.98051505442438436</v>
      </c>
      <c r="Y73">
        <f t="shared" si="31"/>
        <v>1.6847266533957299</v>
      </c>
    </row>
    <row r="74" spans="1:25" x14ac:dyDescent="0.2">
      <c r="A74">
        <v>1706</v>
      </c>
      <c r="B74">
        <v>73</v>
      </c>
      <c r="C74">
        <v>1.69</v>
      </c>
      <c r="D74">
        <f t="shared" si="16"/>
        <v>0.43959046175946559</v>
      </c>
      <c r="E74">
        <f t="shared" si="17"/>
        <v>0.43956539208082773</v>
      </c>
      <c r="F74">
        <f t="shared" si="18"/>
        <v>0.43954032383190422</v>
      </c>
      <c r="G74" s="1">
        <f t="shared" si="19"/>
        <v>1.1204973528889792</v>
      </c>
      <c r="H74" s="1">
        <f t="shared" si="20"/>
        <v>1.1204654016622075</v>
      </c>
      <c r="I74" s="1">
        <f t="shared" si="21"/>
        <v>1.1204334513465319</v>
      </c>
      <c r="J74" s="1">
        <f t="shared" si="22"/>
        <v>0.66301618514140781</v>
      </c>
      <c r="K74" s="1">
        <f t="shared" si="23"/>
        <v>0.66299727909006367</v>
      </c>
      <c r="L74" s="1">
        <f t="shared" si="24"/>
        <v>0.66297837357782963</v>
      </c>
      <c r="M74" s="1">
        <f t="shared" si="25"/>
        <v>0.1918558315017469</v>
      </c>
      <c r="N74" s="1">
        <f t="shared" si="26"/>
        <v>0.19185833957340462</v>
      </c>
      <c r="O74" s="1">
        <f t="shared" si="27"/>
        <v>0.19186084792331506</v>
      </c>
      <c r="T74">
        <v>1.2641375218203927</v>
      </c>
      <c r="U74">
        <f t="shared" si="28"/>
        <v>1.2519836309298422</v>
      </c>
      <c r="V74">
        <f t="shared" si="28"/>
        <v>1.2519836309298422</v>
      </c>
      <c r="W74">
        <f t="shared" si="29"/>
        <v>2.0758757704497102</v>
      </c>
      <c r="X74">
        <f t="shared" si="30"/>
        <v>0.97432973817533775</v>
      </c>
      <c r="Y74">
        <f t="shared" si="31"/>
        <v>1.6800751223398165</v>
      </c>
    </row>
    <row r="75" spans="1:25" x14ac:dyDescent="0.2">
      <c r="A75">
        <v>1707</v>
      </c>
      <c r="B75">
        <v>74</v>
      </c>
      <c r="C75">
        <v>1.37</v>
      </c>
      <c r="D75">
        <f t="shared" si="16"/>
        <v>0.43466884252854393</v>
      </c>
      <c r="E75">
        <f t="shared" si="17"/>
        <v>0.43464371396246487</v>
      </c>
      <c r="F75">
        <f t="shared" si="18"/>
        <v>0.43461858684908905</v>
      </c>
      <c r="G75" s="1">
        <f t="shared" si="19"/>
        <v>0.90323305438952139</v>
      </c>
      <c r="H75" s="1">
        <f t="shared" si="20"/>
        <v>0.90320694568639726</v>
      </c>
      <c r="I75" s="1">
        <f t="shared" si="21"/>
        <v>0.90318083773796676</v>
      </c>
      <c r="J75" s="1">
        <f t="shared" si="22"/>
        <v>0.65929420028432217</v>
      </c>
      <c r="K75" s="1">
        <f t="shared" si="23"/>
        <v>0.65927514283678623</v>
      </c>
      <c r="L75" s="1">
        <f t="shared" si="24"/>
        <v>0.65925608594012164</v>
      </c>
      <c r="M75" s="1">
        <f t="shared" si="25"/>
        <v>1.5040278831078176E-2</v>
      </c>
      <c r="N75" s="1">
        <f t="shared" si="26"/>
        <v>1.5041007659268539E-2</v>
      </c>
      <c r="O75" s="1">
        <f t="shared" si="27"/>
        <v>1.5041736577369869E-2</v>
      </c>
      <c r="T75">
        <v>1.2606450512209109</v>
      </c>
      <c r="U75">
        <f t="shared" si="28"/>
        <v>1.247358214057082</v>
      </c>
      <c r="V75">
        <f t="shared" si="28"/>
        <v>1.247358214057082</v>
      </c>
      <c r="W75">
        <f t="shared" si="29"/>
        <v>2.0666249367041898</v>
      </c>
      <c r="X75">
        <f t="shared" si="30"/>
        <v>0.96821367700457195</v>
      </c>
      <c r="Y75">
        <f t="shared" si="31"/>
        <v>1.6754497054670563</v>
      </c>
    </row>
    <row r="76" spans="1:25" x14ac:dyDescent="0.2">
      <c r="A76">
        <v>1708</v>
      </c>
      <c r="B76">
        <v>75</v>
      </c>
      <c r="C76">
        <v>0.98</v>
      </c>
      <c r="D76">
        <f t="shared" si="16"/>
        <v>0.42980232534819274</v>
      </c>
      <c r="E76">
        <f t="shared" si="17"/>
        <v>0.42977714235598208</v>
      </c>
      <c r="F76">
        <f t="shared" si="18"/>
        <v>0.42975196083929407</v>
      </c>
      <c r="G76" s="1">
        <f t="shared" si="19"/>
        <v>0.6424812474029139</v>
      </c>
      <c r="H76" s="1">
        <f t="shared" si="20"/>
        <v>0.64246242498583928</v>
      </c>
      <c r="I76" s="1">
        <f t="shared" si="21"/>
        <v>0.64244360312019455</v>
      </c>
      <c r="J76" s="1">
        <f t="shared" si="22"/>
        <v>0.6555931095948101</v>
      </c>
      <c r="K76" s="1">
        <f t="shared" si="23"/>
        <v>0.65557390304677476</v>
      </c>
      <c r="L76" s="1">
        <f t="shared" si="24"/>
        <v>0.655554697061423</v>
      </c>
      <c r="M76" s="1">
        <f t="shared" si="25"/>
        <v>6.9043785699600541E-2</v>
      </c>
      <c r="N76" s="1">
        <f t="shared" si="26"/>
        <v>6.9042168458050043E-2</v>
      </c>
      <c r="O76" s="1">
        <f t="shared" si="27"/>
        <v>6.9040551082964058E-2</v>
      </c>
      <c r="T76">
        <v>1.2571597486500063</v>
      </c>
      <c r="U76">
        <f t="shared" si="28"/>
        <v>1.2427587647597127</v>
      </c>
      <c r="V76">
        <f t="shared" si="28"/>
        <v>1.2427587647597127</v>
      </c>
      <c r="W76">
        <f t="shared" si="29"/>
        <v>2.0574260381094511</v>
      </c>
      <c r="X76">
        <f t="shared" si="30"/>
        <v>0.96216609548433607</v>
      </c>
      <c r="Y76">
        <f t="shared" si="31"/>
        <v>1.670850256169687</v>
      </c>
    </row>
    <row r="77" spans="1:25" x14ac:dyDescent="0.2">
      <c r="A77">
        <v>1709</v>
      </c>
      <c r="B77">
        <v>76</v>
      </c>
      <c r="C77">
        <v>1.29</v>
      </c>
      <c r="D77">
        <f t="shared" si="16"/>
        <v>0.42499029330031363</v>
      </c>
      <c r="E77">
        <f t="shared" si="17"/>
        <v>0.42496506025076253</v>
      </c>
      <c r="F77">
        <f t="shared" si="18"/>
        <v>0.42493982869937924</v>
      </c>
      <c r="G77" s="1">
        <f t="shared" si="19"/>
        <v>0.84096750655483232</v>
      </c>
      <c r="H77" s="1">
        <f t="shared" si="20"/>
        <v>0.84094254070257024</v>
      </c>
      <c r="I77" s="1">
        <f t="shared" si="21"/>
        <v>0.84091757559147084</v>
      </c>
      <c r="J77" s="1">
        <f t="shared" si="22"/>
        <v>0.65191279577893979</v>
      </c>
      <c r="K77" s="1">
        <f t="shared" si="23"/>
        <v>0.65189344240509317</v>
      </c>
      <c r="L77" s="1">
        <f t="shared" si="24"/>
        <v>0.6518740896057913</v>
      </c>
      <c r="M77" s="1">
        <f t="shared" si="25"/>
        <v>2.684450362394241E-3</v>
      </c>
      <c r="N77" s="1">
        <f t="shared" si="26"/>
        <v>2.6847800014860399E-3</v>
      </c>
      <c r="O77" s="1">
        <f t="shared" si="27"/>
        <v>2.685109690422485E-3</v>
      </c>
      <c r="T77">
        <v>1.2536815993958492</v>
      </c>
      <c r="U77">
        <f t="shared" si="28"/>
        <v>1.2381851372530426</v>
      </c>
      <c r="V77">
        <f t="shared" si="28"/>
        <v>1.2381851372530426</v>
      </c>
      <c r="W77">
        <f t="shared" si="29"/>
        <v>2.0482787830961109</v>
      </c>
      <c r="X77">
        <f t="shared" si="30"/>
        <v>0.95618622686910459</v>
      </c>
      <c r="Y77">
        <f t="shared" si="31"/>
        <v>1.6662766286630171</v>
      </c>
    </row>
    <row r="78" spans="1:25" x14ac:dyDescent="0.2">
      <c r="A78">
        <v>1710</v>
      </c>
      <c r="B78">
        <v>77</v>
      </c>
      <c r="C78">
        <v>1.1200000000000001</v>
      </c>
      <c r="D78">
        <f t="shared" si="16"/>
        <v>0.42023213637377332</v>
      </c>
      <c r="E78">
        <f t="shared" si="17"/>
        <v>0.42020685754466697</v>
      </c>
      <c r="F78">
        <f t="shared" si="18"/>
        <v>0.42018158023619451</v>
      </c>
      <c r="G78" s="1">
        <f t="shared" si="19"/>
        <v>0.72604351926538213</v>
      </c>
      <c r="H78" s="1">
        <f t="shared" si="20"/>
        <v>0.72602168156607438</v>
      </c>
      <c r="I78" s="1">
        <f t="shared" si="21"/>
        <v>0.7259998445235939</v>
      </c>
      <c r="J78" s="1">
        <f t="shared" si="22"/>
        <v>0.64825314220123398</v>
      </c>
      <c r="K78" s="1">
        <f t="shared" si="23"/>
        <v>0.64823364425542351</v>
      </c>
      <c r="L78" s="1">
        <f t="shared" si="24"/>
        <v>0.64821414689606593</v>
      </c>
      <c r="M78" s="1">
        <f t="shared" si="25"/>
        <v>1.2914156163422697E-2</v>
      </c>
      <c r="N78" s="1">
        <f t="shared" si="26"/>
        <v>1.2913410171733801E-2</v>
      </c>
      <c r="O78" s="1">
        <f t="shared" si="27"/>
        <v>1.2912664137693935E-2</v>
      </c>
      <c r="T78">
        <v>1.250210588776804</v>
      </c>
      <c r="U78">
        <f t="shared" si="28"/>
        <v>1.2336371865708309</v>
      </c>
      <c r="V78">
        <f t="shared" si="28"/>
        <v>1.2336371865708309</v>
      </c>
      <c r="W78">
        <f t="shared" si="29"/>
        <v>2.0391828817316875</v>
      </c>
      <c r="X78">
        <f t="shared" si="30"/>
        <v>0.95027331299836493</v>
      </c>
      <c r="Y78">
        <f t="shared" si="31"/>
        <v>1.6617286779808051</v>
      </c>
    </row>
    <row r="79" spans="1:25" x14ac:dyDescent="0.2">
      <c r="A79">
        <v>1711</v>
      </c>
      <c r="B79">
        <v>78</v>
      </c>
      <c r="C79">
        <v>1.4</v>
      </c>
      <c r="D79">
        <f t="shared" si="16"/>
        <v>0.41552725138707369</v>
      </c>
      <c r="E79">
        <f t="shared" si="17"/>
        <v>0.41550193096668164</v>
      </c>
      <c r="F79">
        <f t="shared" si="18"/>
        <v>0.41547661208920578</v>
      </c>
      <c r="G79" s="1">
        <f t="shared" si="19"/>
        <v>0.90245964603336382</v>
      </c>
      <c r="H79" s="1">
        <f t="shared" si="20"/>
        <v>0.90243214963491636</v>
      </c>
      <c r="I79" s="1">
        <f t="shared" si="21"/>
        <v>0.90240465407423698</v>
      </c>
      <c r="J79" s="1">
        <f t="shared" si="22"/>
        <v>0.64461403288097419</v>
      </c>
      <c r="K79" s="1">
        <f t="shared" si="23"/>
        <v>0.64459439259636886</v>
      </c>
      <c r="L79" s="1">
        <f t="shared" si="24"/>
        <v>0.6445747529101693</v>
      </c>
      <c r="M79" s="1">
        <f t="shared" si="25"/>
        <v>2.9200606734368365E-2</v>
      </c>
      <c r="N79" s="1">
        <f t="shared" si="26"/>
        <v>2.9201762324065746E-2</v>
      </c>
      <c r="O79" s="1">
        <f t="shared" si="27"/>
        <v>2.9202918031157429E-2</v>
      </c>
      <c r="T79">
        <v>1.2467467021413692</v>
      </c>
      <c r="U79">
        <f t="shared" si="28"/>
        <v>1.2291147685606922</v>
      </c>
      <c r="V79">
        <f t="shared" si="28"/>
        <v>1.2291147685606922</v>
      </c>
      <c r="W79">
        <f t="shared" si="29"/>
        <v>2.0301380457114102</v>
      </c>
      <c r="X79">
        <f t="shared" si="30"/>
        <v>0.94442660420049407</v>
      </c>
      <c r="Y79">
        <f t="shared" si="31"/>
        <v>1.6572062599706667</v>
      </c>
    </row>
    <row r="80" spans="1:25" x14ac:dyDescent="0.2">
      <c r="A80">
        <v>1712</v>
      </c>
      <c r="B80">
        <v>79</v>
      </c>
      <c r="C80">
        <v>1.04</v>
      </c>
      <c r="D80">
        <f t="shared" si="16"/>
        <v>0.41087504191188795</v>
      </c>
      <c r="E80">
        <f t="shared" si="17"/>
        <v>0.41084968400043231</v>
      </c>
      <c r="F80">
        <f t="shared" si="18"/>
        <v>0.41082432765398696</v>
      </c>
      <c r="G80" s="1">
        <f t="shared" si="19"/>
        <v>0.66663516658806565</v>
      </c>
      <c r="H80" s="1">
        <f t="shared" si="20"/>
        <v>0.66661459496088715</v>
      </c>
      <c r="I80" s="1">
        <f t="shared" si="21"/>
        <v>0.66659402396852629</v>
      </c>
      <c r="J80" s="1">
        <f t="shared" si="22"/>
        <v>0.64099535248852468</v>
      </c>
      <c r="K80" s="1">
        <f t="shared" si="23"/>
        <v>0.64097557207777611</v>
      </c>
      <c r="L80" s="1">
        <f t="shared" si="24"/>
        <v>0.64095579227742916</v>
      </c>
      <c r="M80" s="1">
        <f t="shared" si="25"/>
        <v>3.4084994030679355E-2</v>
      </c>
      <c r="N80" s="1">
        <f t="shared" si="26"/>
        <v>3.4083709878225107E-2</v>
      </c>
      <c r="O80" s="1">
        <f t="shared" si="27"/>
        <v>3.4082425649548199E-2</v>
      </c>
      <c r="T80">
        <v>1.2432899248681133</v>
      </c>
      <c r="U80">
        <f t="shared" si="28"/>
        <v>1.2246177398795282</v>
      </c>
      <c r="V80">
        <f t="shared" si="28"/>
        <v>1.2246177398795282</v>
      </c>
      <c r="W80">
        <f t="shared" si="29"/>
        <v>2.021143988349082</v>
      </c>
      <c r="X80">
        <f t="shared" si="30"/>
        <v>0.9386453591977113</v>
      </c>
      <c r="Y80">
        <f t="shared" si="31"/>
        <v>1.6527092312895024</v>
      </c>
    </row>
    <row r="81" spans="1:25" x14ac:dyDescent="0.2">
      <c r="A81">
        <v>1713</v>
      </c>
      <c r="B81">
        <v>80</v>
      </c>
      <c r="C81">
        <v>0.98</v>
      </c>
      <c r="D81">
        <f t="shared" si="16"/>
        <v>0.40627491819745265</v>
      </c>
      <c r="E81">
        <f t="shared" si="17"/>
        <v>0.40624952680855447</v>
      </c>
      <c r="F81">
        <f t="shared" si="18"/>
        <v>0.40622413700656851</v>
      </c>
      <c r="G81" s="1">
        <f t="shared" si="19"/>
        <v>0.62464904661484399</v>
      </c>
      <c r="H81" s="1">
        <f t="shared" si="20"/>
        <v>0.62462952663713844</v>
      </c>
      <c r="I81" s="1">
        <f t="shared" si="21"/>
        <v>0.62461000726942284</v>
      </c>
      <c r="J81" s="1">
        <f t="shared" si="22"/>
        <v>0.63739698634167752</v>
      </c>
      <c r="K81" s="1">
        <f t="shared" si="23"/>
        <v>0.63737706799708005</v>
      </c>
      <c r="L81" s="1">
        <f t="shared" si="24"/>
        <v>0.63735715027492124</v>
      </c>
      <c r="M81" s="1">
        <f t="shared" si="25"/>
        <v>5.7671796831910586E-2</v>
      </c>
      <c r="N81" s="1">
        <f t="shared" si="26"/>
        <v>5.7670081138446426E-2</v>
      </c>
      <c r="O81" s="1">
        <f t="shared" si="27"/>
        <v>5.7668365342132669E-2</v>
      </c>
      <c r="T81">
        <v>1.2398402423656147</v>
      </c>
      <c r="U81">
        <f t="shared" si="28"/>
        <v>1.2201459579889831</v>
      </c>
      <c r="V81">
        <f t="shared" si="28"/>
        <v>1.2201459579889831</v>
      </c>
      <c r="W81">
        <f t="shared" si="29"/>
        <v>2.0122004245679919</v>
      </c>
      <c r="X81">
        <f t="shared" si="30"/>
        <v>0.93292884501209428</v>
      </c>
      <c r="Y81">
        <f t="shared" si="31"/>
        <v>1.6482374493989573</v>
      </c>
    </row>
    <row r="82" spans="1:25" x14ac:dyDescent="0.2">
      <c r="A82">
        <v>1714</v>
      </c>
      <c r="B82">
        <v>81</v>
      </c>
      <c r="C82">
        <v>1.02</v>
      </c>
      <c r="D82">
        <f t="shared" si="16"/>
        <v>0.40172629709580593</v>
      </c>
      <c r="E82">
        <f t="shared" si="17"/>
        <v>0.40170087615791067</v>
      </c>
      <c r="F82">
        <f t="shared" si="18"/>
        <v>0.40167545682863326</v>
      </c>
      <c r="G82" s="1">
        <f t="shared" si="19"/>
        <v>0.64649519681005874</v>
      </c>
      <c r="H82" s="1">
        <f t="shared" si="20"/>
        <v>0.64647474162158125</v>
      </c>
      <c r="I82" s="1">
        <f t="shared" si="21"/>
        <v>0.64645428708030861</v>
      </c>
      <c r="J82" s="1">
        <f t="shared" si="22"/>
        <v>0.63381882040201831</v>
      </c>
      <c r="K82" s="1">
        <f t="shared" si="23"/>
        <v>0.63379876629566789</v>
      </c>
      <c r="L82" s="1">
        <f t="shared" si="24"/>
        <v>0.63377871282383191</v>
      </c>
      <c r="M82" s="1">
        <f t="shared" si="25"/>
        <v>3.8299642827812272E-2</v>
      </c>
      <c r="N82" s="1">
        <f t="shared" si="26"/>
        <v>3.8298208642989502E-2</v>
      </c>
      <c r="O82" s="1">
        <f t="shared" si="27"/>
        <v>3.8296774382256725E-2</v>
      </c>
      <c r="T82">
        <v>1.2363976400723997</v>
      </c>
      <c r="U82">
        <f t="shared" si="28"/>
        <v>1.2156992811509268</v>
      </c>
      <c r="V82">
        <f t="shared" si="28"/>
        <v>1.2156992811509268</v>
      </c>
      <c r="W82">
        <f t="shared" si="29"/>
        <v>2.0033070708918794</v>
      </c>
      <c r="X82">
        <f t="shared" si="30"/>
        <v>0.92727633687264788</v>
      </c>
      <c r="Y82">
        <f t="shared" si="31"/>
        <v>1.6437907725609011</v>
      </c>
    </row>
    <row r="83" spans="1:25" x14ac:dyDescent="0.2">
      <c r="A83">
        <v>1715</v>
      </c>
      <c r="B83">
        <v>82</v>
      </c>
      <c r="C83">
        <v>0.97</v>
      </c>
      <c r="D83">
        <f t="shared" si="16"/>
        <v>0.39722860198786353</v>
      </c>
      <c r="E83">
        <f t="shared" si="17"/>
        <v>0.39720315534564521</v>
      </c>
      <c r="F83">
        <f t="shared" si="18"/>
        <v>0.39717771033355009</v>
      </c>
      <c r="G83" s="1">
        <f t="shared" si="19"/>
        <v>0.61135291903317257</v>
      </c>
      <c r="H83" s="1">
        <f t="shared" si="20"/>
        <v>0.6113333369486057</v>
      </c>
      <c r="I83" s="1">
        <f t="shared" si="21"/>
        <v>0.61131375549126754</v>
      </c>
      <c r="J83" s="1">
        <f t="shared" si="22"/>
        <v>0.63026074127131193</v>
      </c>
      <c r="K83" s="1">
        <f t="shared" si="23"/>
        <v>0.63024055355526365</v>
      </c>
      <c r="L83" s="1">
        <f t="shared" si="24"/>
        <v>0.6302203664858429</v>
      </c>
      <c r="M83" s="1">
        <f t="shared" si="25"/>
        <v>5.821667656875E-2</v>
      </c>
      <c r="N83" s="1">
        <f t="shared" si="26"/>
        <v>5.8214865024097215E-2</v>
      </c>
      <c r="O83" s="1">
        <f t="shared" si="27"/>
        <v>5.8213053383232585E-2</v>
      </c>
      <c r="T83">
        <v>1.2329621034568803</v>
      </c>
      <c r="U83">
        <f t="shared" si="28"/>
        <v>1.2112775684229622</v>
      </c>
      <c r="V83">
        <f t="shared" si="28"/>
        <v>1.2112775684229622</v>
      </c>
      <c r="W83">
        <f t="shared" si="29"/>
        <v>1.9944636454359499</v>
      </c>
      <c r="X83">
        <f t="shared" si="30"/>
        <v>0.92168711812341519</v>
      </c>
      <c r="Y83">
        <f t="shared" si="31"/>
        <v>1.6393690598329365</v>
      </c>
    </row>
    <row r="84" spans="1:25" x14ac:dyDescent="0.2">
      <c r="A84">
        <v>1716</v>
      </c>
      <c r="B84">
        <v>83</v>
      </c>
      <c r="C84">
        <v>1.18</v>
      </c>
      <c r="D84">
        <f t="shared" si="16"/>
        <v>0.39278126271032177</v>
      </c>
      <c r="E84">
        <f t="shared" si="17"/>
        <v>0.39275579412606609</v>
      </c>
      <c r="F84">
        <f t="shared" si="18"/>
        <v>0.39273032719323536</v>
      </c>
      <c r="G84" s="1">
        <f t="shared" si="19"/>
        <v>0.73953271070173221</v>
      </c>
      <c r="H84" s="1">
        <f t="shared" si="20"/>
        <v>0.73950873405331352</v>
      </c>
      <c r="I84" s="1">
        <f t="shared" si="21"/>
        <v>0.73948475818225001</v>
      </c>
      <c r="J84" s="1">
        <f t="shared" si="22"/>
        <v>0.62672263618790869</v>
      </c>
      <c r="K84" s="1">
        <f t="shared" si="23"/>
        <v>0.62670231699433354</v>
      </c>
      <c r="L84" s="1">
        <f t="shared" si="24"/>
        <v>0.62668199845953398</v>
      </c>
      <c r="M84" s="1">
        <f t="shared" si="25"/>
        <v>7.2277748481869926E-4</v>
      </c>
      <c r="N84" s="1">
        <f t="shared" si="26"/>
        <v>7.2257093865865283E-4</v>
      </c>
      <c r="O84" s="1">
        <f t="shared" si="27"/>
        <v>7.2236440841600791E-4</v>
      </c>
      <c r="T84">
        <v>1.2295336180172942</v>
      </c>
      <c r="U84">
        <f t="shared" si="28"/>
        <v>1.2068806796539568</v>
      </c>
      <c r="V84">
        <f t="shared" si="28"/>
        <v>1.2068806796539568</v>
      </c>
      <c r="W84">
        <f t="shared" si="29"/>
        <v>1.9856698678979394</v>
      </c>
      <c r="X84">
        <f t="shared" si="30"/>
        <v>0.91616048013261442</v>
      </c>
      <c r="Y84">
        <f t="shared" si="31"/>
        <v>1.6349721710639313</v>
      </c>
    </row>
    <row r="85" spans="1:25" x14ac:dyDescent="0.2">
      <c r="A85">
        <v>1717</v>
      </c>
      <c r="B85">
        <v>84</v>
      </c>
      <c r="C85">
        <v>1.55</v>
      </c>
      <c r="D85">
        <f t="shared" si="16"/>
        <v>0.38838371548337902</v>
      </c>
      <c r="E85">
        <f t="shared" si="17"/>
        <v>0.38835822863834668</v>
      </c>
      <c r="F85">
        <f t="shared" si="18"/>
        <v>0.38833274346583369</v>
      </c>
      <c r="G85" s="1">
        <f t="shared" si="19"/>
        <v>0.96596680918591504</v>
      </c>
      <c r="H85" s="1">
        <f t="shared" si="20"/>
        <v>0.96593511391999198</v>
      </c>
      <c r="I85" s="1">
        <f t="shared" si="21"/>
        <v>0.9659034196940528</v>
      </c>
      <c r="J85" s="1">
        <f t="shared" si="22"/>
        <v>0.62320439302317099</v>
      </c>
      <c r="K85" s="1">
        <f t="shared" si="23"/>
        <v>0.62318394446451097</v>
      </c>
      <c r="L85" s="1">
        <f t="shared" si="24"/>
        <v>0.62316349657680825</v>
      </c>
      <c r="M85" s="1">
        <f t="shared" si="25"/>
        <v>0.12074763041138301</v>
      </c>
      <c r="N85" s="1">
        <f t="shared" si="26"/>
        <v>0.12075035961351037</v>
      </c>
      <c r="O85" s="1">
        <f t="shared" si="27"/>
        <v>0.12075308901893382</v>
      </c>
      <c r="T85">
        <v>1.2261121692816426</v>
      </c>
      <c r="U85">
        <f t="shared" si="28"/>
        <v>1.202508475479602</v>
      </c>
      <c r="V85">
        <f t="shared" si="28"/>
        <v>1.202508475479602</v>
      </c>
      <c r="W85">
        <f t="shared" si="29"/>
        <v>1.9769254595492298</v>
      </c>
      <c r="X85">
        <f t="shared" si="30"/>
        <v>0.91069572220279538</v>
      </c>
      <c r="Y85">
        <f t="shared" si="31"/>
        <v>1.6305999668895765</v>
      </c>
    </row>
    <row r="86" spans="1:25" x14ac:dyDescent="0.2">
      <c r="A86">
        <v>1718</v>
      </c>
      <c r="B86">
        <v>85</v>
      </c>
      <c r="C86">
        <v>1.59</v>
      </c>
      <c r="D86">
        <f t="shared" si="16"/>
        <v>0.38403540283926685</v>
      </c>
      <c r="E86">
        <f t="shared" si="17"/>
        <v>0.38400990133503599</v>
      </c>
      <c r="F86">
        <f t="shared" si="18"/>
        <v>0.38398440152420826</v>
      </c>
      <c r="G86" s="1">
        <f t="shared" si="19"/>
        <v>0.98533238144189228</v>
      </c>
      <c r="H86" s="1">
        <f t="shared" si="20"/>
        <v>0.98529966587079731</v>
      </c>
      <c r="I86" s="1">
        <f t="shared" si="21"/>
        <v>0.98526695138594345</v>
      </c>
      <c r="J86" s="1">
        <f t="shared" si="22"/>
        <v>0.61970590027791961</v>
      </c>
      <c r="K86" s="1">
        <f t="shared" si="23"/>
        <v>0.61968532444704227</v>
      </c>
      <c r="L86" s="1">
        <f t="shared" si="24"/>
        <v>0.61966474929933546</v>
      </c>
      <c r="M86" s="1">
        <f t="shared" si="25"/>
        <v>0.15353480235911979</v>
      </c>
      <c r="N86" s="1">
        <f t="shared" si="26"/>
        <v>0.15353794508490179</v>
      </c>
      <c r="O86" s="1">
        <f t="shared" si="27"/>
        <v>0.15354108803348004</v>
      </c>
      <c r="T86">
        <v>1.2226977428076287</v>
      </c>
      <c r="U86">
        <f t="shared" si="28"/>
        <v>1.198160817317995</v>
      </c>
      <c r="V86">
        <f t="shared" si="28"/>
        <v>1.198160817317995</v>
      </c>
      <c r="W86">
        <f t="shared" si="29"/>
        <v>1.9682301432260154</v>
      </c>
      <c r="X86">
        <f t="shared" si="30"/>
        <v>0.90529215148200115</v>
      </c>
      <c r="Y86">
        <f t="shared" si="31"/>
        <v>1.6262523087279692</v>
      </c>
    </row>
    <row r="87" spans="1:25" x14ac:dyDescent="0.2">
      <c r="A87">
        <v>1719</v>
      </c>
      <c r="B87">
        <v>86</v>
      </c>
      <c r="C87">
        <v>1.1499999999999999</v>
      </c>
      <c r="D87">
        <f t="shared" si="16"/>
        <v>0.37973577355158061</v>
      </c>
      <c r="E87">
        <f t="shared" si="17"/>
        <v>0.37971026091137</v>
      </c>
      <c r="F87">
        <f t="shared" si="18"/>
        <v>0.37968474998523227</v>
      </c>
      <c r="G87" s="1">
        <f t="shared" si="19"/>
        <v>0.7086611041407348</v>
      </c>
      <c r="H87" s="1">
        <f t="shared" si="20"/>
        <v>0.70863729795663932</v>
      </c>
      <c r="I87" s="1">
        <f t="shared" si="21"/>
        <v>0.70861349257226935</v>
      </c>
      <c r="J87" s="1">
        <f t="shared" si="22"/>
        <v>0.61622704707889986</v>
      </c>
      <c r="K87" s="1">
        <f t="shared" si="23"/>
        <v>0.61620634604925162</v>
      </c>
      <c r="L87" s="1">
        <f t="shared" si="24"/>
        <v>0.61618564571501688</v>
      </c>
      <c r="M87" s="1">
        <f t="shared" si="25"/>
        <v>1.9220910350103331E-3</v>
      </c>
      <c r="N87" s="1">
        <f t="shared" si="26"/>
        <v>1.9217323125024441E-3</v>
      </c>
      <c r="O87" s="1">
        <f t="shared" si="27"/>
        <v>1.9213736025786657E-3</v>
      </c>
      <c r="T87">
        <v>1.2192903241825988</v>
      </c>
      <c r="U87">
        <f t="shared" si="28"/>
        <v>1.1938375673652455</v>
      </c>
      <c r="V87">
        <f t="shared" si="28"/>
        <v>1.1938375673652455</v>
      </c>
      <c r="W87">
        <f t="shared" si="29"/>
        <v>1.9595836433205165</v>
      </c>
      <c r="X87">
        <f t="shared" si="30"/>
        <v>0.89994908287592457</v>
      </c>
      <c r="Y87">
        <f t="shared" si="31"/>
        <v>1.6219290587752198</v>
      </c>
    </row>
    <row r="88" spans="1:25" x14ac:dyDescent="0.2">
      <c r="A88">
        <v>1720</v>
      </c>
      <c r="B88">
        <v>87</v>
      </c>
      <c r="C88">
        <v>1.17</v>
      </c>
      <c r="D88">
        <f t="shared" si="16"/>
        <v>0.37548428256540217</v>
      </c>
      <c r="E88">
        <f t="shared" si="17"/>
        <v>0.37545876223537389</v>
      </c>
      <c r="F88">
        <f t="shared" si="18"/>
        <v>0.37543324363987152</v>
      </c>
      <c r="G88" s="1">
        <f t="shared" si="19"/>
        <v>0.7169382361150638</v>
      </c>
      <c r="H88" s="1">
        <f t="shared" si="20"/>
        <v>0.7169138718312007</v>
      </c>
      <c r="I88" s="1">
        <f t="shared" si="21"/>
        <v>0.71688950837532839</v>
      </c>
      <c r="J88" s="1">
        <f t="shared" si="22"/>
        <v>0.61276772317526829</v>
      </c>
      <c r="K88" s="1">
        <f t="shared" si="23"/>
        <v>0.6127468990010263</v>
      </c>
      <c r="L88" s="1">
        <f t="shared" si="24"/>
        <v>0.61272607553446878</v>
      </c>
      <c r="M88" s="1">
        <f t="shared" si="25"/>
        <v>3.8191942243118659E-4</v>
      </c>
      <c r="N88" s="1">
        <f t="shared" si="26"/>
        <v>3.8175644413263287E-4</v>
      </c>
      <c r="O88" s="1">
        <f t="shared" si="27"/>
        <v>3.8159349149829519E-4</v>
      </c>
      <c r="T88">
        <v>1.2158898990234785</v>
      </c>
      <c r="U88">
        <f t="shared" si="28"/>
        <v>1.1895385885911094</v>
      </c>
      <c r="V88">
        <f t="shared" si="28"/>
        <v>1.1895385885911094</v>
      </c>
      <c r="W88">
        <f t="shared" si="29"/>
        <v>1.9509856857722445</v>
      </c>
      <c r="X88">
        <f t="shared" si="30"/>
        <v>0.89466583896104801</v>
      </c>
      <c r="Y88">
        <f t="shared" si="31"/>
        <v>1.6176300800010837</v>
      </c>
    </row>
    <row r="89" spans="1:25" x14ac:dyDescent="0.2">
      <c r="A89">
        <v>1721</v>
      </c>
      <c r="B89">
        <v>88</v>
      </c>
      <c r="C89">
        <v>1.17</v>
      </c>
      <c r="D89">
        <f t="shared" si="16"/>
        <v>0.37128039092820403</v>
      </c>
      <c r="E89">
        <f t="shared" si="17"/>
        <v>0.37125486627874754</v>
      </c>
      <c r="F89">
        <f t="shared" si="18"/>
        <v>0.37122934338405045</v>
      </c>
      <c r="G89" s="1">
        <f t="shared" si="19"/>
        <v>0.71291354815406505</v>
      </c>
      <c r="H89" s="1">
        <f t="shared" si="20"/>
        <v>0.71288904217204618</v>
      </c>
      <c r="I89" s="1">
        <f t="shared" si="21"/>
        <v>0.71286453703240604</v>
      </c>
      <c r="J89" s="1">
        <f t="shared" si="22"/>
        <v>0.60932781893509835</v>
      </c>
      <c r="K89" s="1">
        <f t="shared" si="23"/>
        <v>0.60930687365132152</v>
      </c>
      <c r="L89" s="1">
        <f t="shared" si="24"/>
        <v>0.60928592908752655</v>
      </c>
      <c r="M89" s="1">
        <f t="shared" si="25"/>
        <v>2.33111573018009E-4</v>
      </c>
      <c r="N89" s="1">
        <f t="shared" si="26"/>
        <v>2.3298190332440573E-4</v>
      </c>
      <c r="O89" s="1">
        <f t="shared" si="27"/>
        <v>2.328522627357241E-4</v>
      </c>
      <c r="T89">
        <v>1.2124964529767148</v>
      </c>
      <c r="U89">
        <f t="shared" si="28"/>
        <v>1.185263744734645</v>
      </c>
      <c r="V89">
        <f t="shared" si="28"/>
        <v>1.185263744734645</v>
      </c>
      <c r="W89">
        <f t="shared" si="29"/>
        <v>1.9424359980593155</v>
      </c>
      <c r="X89">
        <f t="shared" si="30"/>
        <v>0.88944174989875591</v>
      </c>
      <c r="Y89">
        <f t="shared" si="31"/>
        <v>1.6133552361446193</v>
      </c>
    </row>
    <row r="90" spans="1:25" x14ac:dyDescent="0.2">
      <c r="A90">
        <v>1722</v>
      </c>
      <c r="B90">
        <v>89</v>
      </c>
      <c r="C90">
        <v>1.03</v>
      </c>
      <c r="D90">
        <f t="shared" si="16"/>
        <v>0.36712356572152732</v>
      </c>
      <c r="E90">
        <f t="shared" si="17"/>
        <v>0.36709804004852453</v>
      </c>
      <c r="F90">
        <f t="shared" si="18"/>
        <v>0.36707251615029196</v>
      </c>
      <c r="G90" s="1">
        <f t="shared" si="19"/>
        <v>0.62408444210216318</v>
      </c>
      <c r="H90" s="1">
        <f t="shared" si="20"/>
        <v>0.62406274579362586</v>
      </c>
      <c r="I90" s="1">
        <f t="shared" si="21"/>
        <v>0.62404105023936107</v>
      </c>
      <c r="J90" s="1">
        <f t="shared" si="22"/>
        <v>0.605907225341906</v>
      </c>
      <c r="K90" s="1">
        <f t="shared" si="23"/>
        <v>0.60588616096468528</v>
      </c>
      <c r="L90" s="1">
        <f t="shared" si="24"/>
        <v>0.60586509731976801</v>
      </c>
      <c r="M90" s="1">
        <f t="shared" si="25"/>
        <v>2.2806201361176923E-2</v>
      </c>
      <c r="N90" s="1">
        <f t="shared" si="26"/>
        <v>2.2804896056985491E-2</v>
      </c>
      <c r="O90" s="1">
        <f t="shared" si="27"/>
        <v>2.2803590722691811E-2</v>
      </c>
      <c r="T90">
        <v>1.2091099717182139</v>
      </c>
      <c r="U90">
        <f t="shared" si="28"/>
        <v>1.1810129002998933</v>
      </c>
      <c r="V90">
        <f t="shared" si="28"/>
        <v>1.1810129002998933</v>
      </c>
      <c r="W90">
        <f t="shared" si="29"/>
        <v>1.9339343091898122</v>
      </c>
      <c r="X90">
        <f t="shared" si="30"/>
        <v>0.88427615335040943</v>
      </c>
      <c r="Y90">
        <f t="shared" si="31"/>
        <v>1.6091043917098675</v>
      </c>
    </row>
    <row r="91" spans="1:25" x14ac:dyDescent="0.2">
      <c r="A91">
        <v>1723</v>
      </c>
      <c r="B91">
        <v>90</v>
      </c>
      <c r="C91">
        <v>1.1000000000000001</v>
      </c>
      <c r="D91">
        <f t="shared" si="16"/>
        <v>0.36301327999342553</v>
      </c>
      <c r="E91">
        <f t="shared" si="17"/>
        <v>0.36298775651949622</v>
      </c>
      <c r="F91">
        <f t="shared" si="18"/>
        <v>0.36296223484012291</v>
      </c>
      <c r="G91" s="1">
        <f t="shared" si="19"/>
        <v>0.66275641739031466</v>
      </c>
      <c r="H91" s="1">
        <f t="shared" si="20"/>
        <v>0.66273311776958188</v>
      </c>
      <c r="I91" s="1">
        <f t="shared" si="21"/>
        <v>0.66270981896796188</v>
      </c>
      <c r="J91" s="1">
        <f t="shared" si="22"/>
        <v>0.60250583399119506</v>
      </c>
      <c r="K91" s="1">
        <f t="shared" si="23"/>
        <v>0.6024846525178017</v>
      </c>
      <c r="L91" s="1">
        <f t="shared" si="24"/>
        <v>0.60246347178905624</v>
      </c>
      <c r="M91" s="1">
        <f t="shared" si="25"/>
        <v>5.8967524733917103E-3</v>
      </c>
      <c r="N91" s="1">
        <f t="shared" si="26"/>
        <v>5.8960775949541628E-3</v>
      </c>
      <c r="O91" s="1">
        <f t="shared" si="27"/>
        <v>5.8954027216146891E-3</v>
      </c>
      <c r="T91">
        <v>1.2057304409532805</v>
      </c>
      <c r="U91">
        <f t="shared" si="28"/>
        <v>1.176785920551584</v>
      </c>
      <c r="V91">
        <f t="shared" si="28"/>
        <v>1.176785920551584</v>
      </c>
      <c r="W91">
        <f t="shared" si="29"/>
        <v>1.9254803496931938</v>
      </c>
      <c r="X91">
        <f t="shared" si="30"/>
        <v>0.87916839439337091</v>
      </c>
      <c r="Y91">
        <f t="shared" si="31"/>
        <v>1.6048774119615583</v>
      </c>
    </row>
    <row r="92" spans="1:25" x14ac:dyDescent="0.2">
      <c r="A92">
        <v>1724</v>
      </c>
      <c r="B92">
        <v>91</v>
      </c>
      <c r="C92">
        <v>0.89</v>
      </c>
      <c r="D92">
        <f t="shared" si="16"/>
        <v>0.35894901269166324</v>
      </c>
      <c r="E92">
        <f t="shared" si="17"/>
        <v>0.35892349456739253</v>
      </c>
      <c r="F92">
        <f t="shared" si="18"/>
        <v>0.35889797825723646</v>
      </c>
      <c r="G92" s="1">
        <f t="shared" si="19"/>
        <v>0.53321994800744887</v>
      </c>
      <c r="H92" s="1">
        <f t="shared" si="20"/>
        <v>0.53320099404148869</v>
      </c>
      <c r="I92" s="1">
        <f t="shared" si="21"/>
        <v>0.53318204074927078</v>
      </c>
      <c r="J92" s="1">
        <f t="shared" si="22"/>
        <v>0.59912353708702115</v>
      </c>
      <c r="K92" s="1">
        <f t="shared" si="23"/>
        <v>0.59910224049605465</v>
      </c>
      <c r="L92" s="1">
        <f t="shared" si="24"/>
        <v>0.59908094466210193</v>
      </c>
      <c r="M92" s="1">
        <f t="shared" si="25"/>
        <v>7.9855489733534638E-2</v>
      </c>
      <c r="N92" s="1">
        <f t="shared" si="26"/>
        <v>7.9852966238217263E-2</v>
      </c>
      <c r="O92" s="1">
        <f t="shared" si="27"/>
        <v>7.9850442662265611E-2</v>
      </c>
      <c r="T92">
        <v>1.202357846416559</v>
      </c>
      <c r="U92">
        <f t="shared" si="28"/>
        <v>1.1725826715108647</v>
      </c>
      <c r="V92">
        <f t="shared" si="28"/>
        <v>1.1725826715108647</v>
      </c>
      <c r="W92">
        <f t="shared" si="29"/>
        <v>1.9170738516117549</v>
      </c>
      <c r="X92">
        <f t="shared" si="30"/>
        <v>0.87411782543796956</v>
      </c>
      <c r="Y92">
        <f t="shared" si="31"/>
        <v>1.600674162920839</v>
      </c>
    </row>
    <row r="93" spans="1:25" x14ac:dyDescent="0.2">
      <c r="A93">
        <v>1725</v>
      </c>
      <c r="B93">
        <v>92</v>
      </c>
      <c r="C93">
        <v>0.78</v>
      </c>
      <c r="D93">
        <f t="shared" si="16"/>
        <v>0.3549302485976637</v>
      </c>
      <c r="E93">
        <f t="shared" si="17"/>
        <v>0.35490473890281132</v>
      </c>
      <c r="F93">
        <f t="shared" si="18"/>
        <v>0.35487923104140245</v>
      </c>
      <c r="G93" s="1">
        <f t="shared" si="19"/>
        <v>0.46469297740208926</v>
      </c>
      <c r="H93" s="1">
        <f t="shared" si="20"/>
        <v>0.46467627779828657</v>
      </c>
      <c r="I93" s="1">
        <f t="shared" si="21"/>
        <v>0.46465957879461522</v>
      </c>
      <c r="J93" s="1">
        <f t="shared" si="22"/>
        <v>0.59576022743857593</v>
      </c>
      <c r="K93" s="1">
        <f t="shared" si="23"/>
        <v>0.59573881769011094</v>
      </c>
      <c r="L93" s="1">
        <f t="shared" si="24"/>
        <v>0.59571740871104517</v>
      </c>
      <c r="M93" s="1">
        <f t="shared" si="25"/>
        <v>0.15086042765098867</v>
      </c>
      <c r="N93" s="1">
        <f t="shared" si="26"/>
        <v>0.15085690590709899</v>
      </c>
      <c r="O93" s="1">
        <f t="shared" si="27"/>
        <v>0.15085338404264656</v>
      </c>
      <c r="T93">
        <v>1.198992173871972</v>
      </c>
      <c r="U93">
        <f t="shared" si="28"/>
        <v>1.1684030199510542</v>
      </c>
      <c r="V93">
        <f t="shared" si="28"/>
        <v>1.1684030199510542</v>
      </c>
      <c r="W93">
        <f t="shared" si="29"/>
        <v>1.908714548492134</v>
      </c>
      <c r="X93">
        <f t="shared" si="30"/>
        <v>0.86912380614539619</v>
      </c>
      <c r="Y93">
        <f t="shared" si="31"/>
        <v>1.5964945113610285</v>
      </c>
    </row>
    <row r="94" spans="1:25" x14ac:dyDescent="0.2">
      <c r="A94">
        <v>1726</v>
      </c>
      <c r="B94">
        <v>93</v>
      </c>
      <c r="C94">
        <v>0.78</v>
      </c>
      <c r="D94">
        <f t="shared" si="16"/>
        <v>0.35095647826119553</v>
      </c>
      <c r="E94">
        <f t="shared" si="17"/>
        <v>0.35093098000588691</v>
      </c>
      <c r="F94">
        <f t="shared" si="18"/>
        <v>0.35090548360311857</v>
      </c>
      <c r="G94" s="1">
        <f t="shared" si="19"/>
        <v>0.46208432279629591</v>
      </c>
      <c r="H94" s="1">
        <f t="shared" si="20"/>
        <v>0.46206753644416704</v>
      </c>
      <c r="I94" s="1">
        <f t="shared" si="21"/>
        <v>0.46205075070184382</v>
      </c>
      <c r="J94" s="1">
        <f t="shared" si="22"/>
        <v>0.5924157984567896</v>
      </c>
      <c r="K94" s="1">
        <f t="shared" si="23"/>
        <v>0.59239427749252183</v>
      </c>
      <c r="L94" s="1">
        <f t="shared" si="24"/>
        <v>0.59237275731005612</v>
      </c>
      <c r="M94" s="1">
        <f t="shared" si="25"/>
        <v>0.1476491641866558</v>
      </c>
      <c r="N94" s="1">
        <f t="shared" si="26"/>
        <v>0.14764562897287095</v>
      </c>
      <c r="O94" s="1">
        <f t="shared" si="27"/>
        <v>0.1476420936454102</v>
      </c>
      <c r="T94">
        <v>1.1956334091126599</v>
      </c>
      <c r="U94">
        <f t="shared" si="28"/>
        <v>1.1642468333934204</v>
      </c>
      <c r="V94">
        <f t="shared" si="28"/>
        <v>1.1642468333934204</v>
      </c>
      <c r="W94">
        <f t="shared" si="29"/>
        <v>1.9004021753768665</v>
      </c>
      <c r="X94">
        <f t="shared" si="30"/>
        <v>0.86418570334651812</v>
      </c>
      <c r="Y94">
        <f t="shared" si="31"/>
        <v>1.5923383248033947</v>
      </c>
    </row>
    <row r="95" spans="1:25" x14ac:dyDescent="0.2">
      <c r="A95">
        <v>1727</v>
      </c>
      <c r="B95">
        <v>94</v>
      </c>
      <c r="C95">
        <v>0.76</v>
      </c>
      <c r="D95">
        <f t="shared" si="16"/>
        <v>0.34702719793579129</v>
      </c>
      <c r="E95">
        <f t="shared" si="17"/>
        <v>0.34700171406169034</v>
      </c>
      <c r="F95">
        <f t="shared" si="18"/>
        <v>0.3469762320589927</v>
      </c>
      <c r="G95" s="1">
        <f t="shared" si="19"/>
        <v>0.44770850955472474</v>
      </c>
      <c r="H95" s="1">
        <f t="shared" si="20"/>
        <v>0.44769207055970101</v>
      </c>
      <c r="I95" s="1">
        <f t="shared" si="21"/>
        <v>0.4476756321682856</v>
      </c>
      <c r="J95" s="1">
        <f t="shared" si="22"/>
        <v>0.58909014415095362</v>
      </c>
      <c r="K95" s="1">
        <f t="shared" si="23"/>
        <v>0.58906851389434345</v>
      </c>
      <c r="L95" s="1">
        <f t="shared" si="24"/>
        <v>0.58904688443195474</v>
      </c>
      <c r="M95" s="1">
        <f t="shared" si="25"/>
        <v>0.16009492994668351</v>
      </c>
      <c r="N95" s="1">
        <f t="shared" si="26"/>
        <v>0.16009119707384772</v>
      </c>
      <c r="O95" s="1">
        <f t="shared" si="27"/>
        <v>0.16008746408621216</v>
      </c>
      <c r="T95">
        <v>1.1922815379609228</v>
      </c>
      <c r="U95">
        <f t="shared" si="28"/>
        <v>1.1601139801029798</v>
      </c>
      <c r="V95">
        <f t="shared" si="28"/>
        <v>1.1601139801029798</v>
      </c>
      <c r="W95">
        <f t="shared" si="29"/>
        <v>1.8921364687959854</v>
      </c>
      <c r="X95">
        <f t="shared" si="30"/>
        <v>0.85930289096160206</v>
      </c>
      <c r="Y95">
        <f t="shared" si="31"/>
        <v>1.5882054715129543</v>
      </c>
    </row>
    <row r="96" spans="1:25" x14ac:dyDescent="0.2">
      <c r="A96">
        <v>1728</v>
      </c>
      <c r="B96">
        <v>95</v>
      </c>
      <c r="C96">
        <v>0.95</v>
      </c>
      <c r="D96">
        <f t="shared" si="16"/>
        <v>0.34314190951488788</v>
      </c>
      <c r="E96">
        <f t="shared" si="17"/>
        <v>0.34311644289635301</v>
      </c>
      <c r="F96">
        <f t="shared" si="18"/>
        <v>0.34309097816784867</v>
      </c>
      <c r="G96" s="1">
        <f t="shared" si="19"/>
        <v>0.55649400116909276</v>
      </c>
      <c r="H96" s="1">
        <f t="shared" si="20"/>
        <v>0.55647335040768897</v>
      </c>
      <c r="I96" s="1">
        <f t="shared" si="21"/>
        <v>0.55645270041260775</v>
      </c>
      <c r="J96" s="1">
        <f t="shared" si="22"/>
        <v>0.58578315912536083</v>
      </c>
      <c r="K96" s="1">
        <f t="shared" si="23"/>
        <v>0.5857614214817779</v>
      </c>
      <c r="L96" s="1">
        <f t="shared" si="24"/>
        <v>0.58573968464485027</v>
      </c>
      <c r="M96" s="1">
        <f t="shared" si="25"/>
        <v>4.2439731330066038E-2</v>
      </c>
      <c r="N96" s="1">
        <f t="shared" si="26"/>
        <v>4.2437783601482496E-2</v>
      </c>
      <c r="O96" s="1">
        <f t="shared" si="27"/>
        <v>4.243583583821274E-2</v>
      </c>
      <c r="T96">
        <v>1.1889365462681585</v>
      </c>
      <c r="U96">
        <f t="shared" si="28"/>
        <v>1.156004329084324</v>
      </c>
      <c r="V96">
        <f t="shared" si="28"/>
        <v>1.156004329084324</v>
      </c>
      <c r="W96">
        <f t="shared" si="29"/>
        <v>1.8839171667586736</v>
      </c>
      <c r="X96">
        <f t="shared" si="30"/>
        <v>0.85447474992093597</v>
      </c>
      <c r="Y96">
        <f t="shared" si="31"/>
        <v>1.5840958204942983</v>
      </c>
    </row>
    <row r="97" spans="1:25" x14ac:dyDescent="0.2">
      <c r="A97">
        <v>1729</v>
      </c>
      <c r="B97">
        <v>96</v>
      </c>
      <c r="C97">
        <v>1.41</v>
      </c>
      <c r="D97">
        <f t="shared" si="16"/>
        <v>0.33930012046868291</v>
      </c>
      <c r="E97">
        <f t="shared" si="17"/>
        <v>0.33927467391390548</v>
      </c>
      <c r="F97">
        <f t="shared" si="18"/>
        <v>0.33924922926754819</v>
      </c>
      <c r="G97" s="1">
        <f t="shared" si="19"/>
        <v>0.82131758139211197</v>
      </c>
      <c r="H97" s="1">
        <f t="shared" si="20"/>
        <v>0.82128678256029153</v>
      </c>
      <c r="I97" s="1">
        <f t="shared" si="21"/>
        <v>0.82125598488340557</v>
      </c>
      <c r="J97" s="1">
        <f t="shared" si="22"/>
        <v>0.58249473857596601</v>
      </c>
      <c r="K97" s="1">
        <f t="shared" si="23"/>
        <v>0.58247289543283087</v>
      </c>
      <c r="L97" s="1">
        <f t="shared" si="24"/>
        <v>0.5824510531087983</v>
      </c>
      <c r="M97" s="1">
        <f t="shared" si="25"/>
        <v>6.6603976350551666E-2</v>
      </c>
      <c r="N97" s="1">
        <f t="shared" si="26"/>
        <v>6.6606447725077497E-2</v>
      </c>
      <c r="O97" s="1">
        <f t="shared" si="27"/>
        <v>6.6608919242227907E-2</v>
      </c>
      <c r="T97">
        <v>1.1855984199148042</v>
      </c>
      <c r="U97">
        <f t="shared" si="28"/>
        <v>1.1519177500774656</v>
      </c>
      <c r="V97">
        <f t="shared" si="28"/>
        <v>1.1519177500774656</v>
      </c>
      <c r="W97">
        <f t="shared" si="29"/>
        <v>1.8757440087449566</v>
      </c>
      <c r="X97">
        <f t="shared" si="30"/>
        <v>0.84970066808634104</v>
      </c>
      <c r="Y97">
        <f t="shared" si="31"/>
        <v>1.5800092414874398</v>
      </c>
    </row>
    <row r="98" spans="1:25" x14ac:dyDescent="0.2">
      <c r="A98">
        <v>1730</v>
      </c>
      <c r="B98">
        <v>97</v>
      </c>
      <c r="C98">
        <v>1.3</v>
      </c>
      <c r="D98">
        <f t="shared" si="16"/>
        <v>0.33550134378169821</v>
      </c>
      <c r="E98">
        <f t="shared" si="17"/>
        <v>0.33547592003382359</v>
      </c>
      <c r="F98">
        <f t="shared" si="18"/>
        <v>0.33545049821251943</v>
      </c>
      <c r="G98" s="1">
        <f t="shared" si="19"/>
        <v>0.75299221177318287</v>
      </c>
      <c r="H98" s="1">
        <f t="shared" si="20"/>
        <v>0.75296368096818711</v>
      </c>
      <c r="I98" s="1">
        <f t="shared" si="21"/>
        <v>0.75293515124422095</v>
      </c>
      <c r="J98" s="1">
        <f t="shared" si="22"/>
        <v>0.57922477828706376</v>
      </c>
      <c r="K98" s="1">
        <f t="shared" si="23"/>
        <v>0.5792028315139901</v>
      </c>
      <c r="L98" s="1">
        <f t="shared" si="24"/>
        <v>0.5791808855724776</v>
      </c>
      <c r="M98" s="1">
        <f t="shared" si="25"/>
        <v>2.3146895964064267E-2</v>
      </c>
      <c r="N98" s="1">
        <f t="shared" si="26"/>
        <v>2.3148370762527206E-2</v>
      </c>
      <c r="O98" s="1">
        <f t="shared" si="27"/>
        <v>2.3149845663439032E-2</v>
      </c>
      <c r="T98">
        <v>1.1822671448102759</v>
      </c>
      <c r="U98">
        <f t="shared" si="28"/>
        <v>1.1478541135537106</v>
      </c>
      <c r="V98">
        <f t="shared" si="28"/>
        <v>1.1478541135537106</v>
      </c>
      <c r="W98">
        <f t="shared" si="29"/>
        <v>1.8676167356974469</v>
      </c>
      <c r="X98">
        <f t="shared" si="30"/>
        <v>0.84498004017356054</v>
      </c>
      <c r="Y98">
        <f t="shared" si="31"/>
        <v>1.5759456049636849</v>
      </c>
    </row>
    <row r="99" spans="1:25" x14ac:dyDescent="0.2">
      <c r="A99">
        <v>1731</v>
      </c>
      <c r="B99">
        <v>98</v>
      </c>
      <c r="C99">
        <v>1.56</v>
      </c>
      <c r="D99">
        <f t="shared" si="16"/>
        <v>0.33174509789104106</v>
      </c>
      <c r="E99">
        <f t="shared" si="17"/>
        <v>0.33171969962927339</v>
      </c>
      <c r="F99">
        <f t="shared" si="18"/>
        <v>0.33169430331198574</v>
      </c>
      <c r="G99" s="1">
        <f t="shared" si="19"/>
        <v>0.89851815241965916</v>
      </c>
      <c r="H99" s="1">
        <f t="shared" si="20"/>
        <v>0.8984837566799968</v>
      </c>
      <c r="I99" s="1">
        <f t="shared" si="21"/>
        <v>0.89844936225702143</v>
      </c>
      <c r="J99" s="1">
        <f t="shared" si="22"/>
        <v>0.57597317462798658</v>
      </c>
      <c r="K99" s="1">
        <f t="shared" si="23"/>
        <v>0.57595112607692101</v>
      </c>
      <c r="L99" s="1">
        <f t="shared" si="24"/>
        <v>0.57592907836988549</v>
      </c>
      <c r="M99" s="1">
        <f t="shared" si="25"/>
        <v>0.17320729541878604</v>
      </c>
      <c r="N99" s="1">
        <f t="shared" si="26"/>
        <v>0.17321137698834596</v>
      </c>
      <c r="O99" s="1">
        <f t="shared" si="27"/>
        <v>0.17321545875337238</v>
      </c>
      <c r="T99">
        <v>1.1789427068929104</v>
      </c>
      <c r="U99">
        <f t="shared" si="28"/>
        <v>1.1438132907115535</v>
      </c>
      <c r="V99">
        <f t="shared" si="28"/>
        <v>1.1438132907115535</v>
      </c>
      <c r="W99">
        <f t="shared" si="29"/>
        <v>1.8595350900131324</v>
      </c>
      <c r="X99">
        <f t="shared" si="30"/>
        <v>0.84031226767551892</v>
      </c>
      <c r="Y99">
        <f t="shared" si="31"/>
        <v>1.5719047821215277</v>
      </c>
    </row>
    <row r="100" spans="1:25" x14ac:dyDescent="0.2">
      <c r="A100">
        <v>1732</v>
      </c>
      <c r="B100">
        <v>99</v>
      </c>
      <c r="C100">
        <v>1.69</v>
      </c>
      <c r="D100">
        <f t="shared" si="16"/>
        <v>0.32803090662535811</v>
      </c>
      <c r="E100">
        <f t="shared" si="17"/>
        <v>0.32800553646604808</v>
      </c>
      <c r="F100">
        <f t="shared" si="18"/>
        <v>0.32798016826888537</v>
      </c>
      <c r="G100" s="1">
        <f t="shared" si="19"/>
        <v>0.96793030348919495</v>
      </c>
      <c r="H100" s="1">
        <f t="shared" si="20"/>
        <v>0.96789287253325718</v>
      </c>
      <c r="I100" s="1">
        <f t="shared" si="21"/>
        <v>0.9678554430248163</v>
      </c>
      <c r="J100" s="1">
        <f t="shared" si="22"/>
        <v>0.57273982454981953</v>
      </c>
      <c r="K100" s="1">
        <f t="shared" si="23"/>
        <v>0.57271767605518176</v>
      </c>
      <c r="L100" s="1">
        <f t="shared" si="24"/>
        <v>0.57269552841705107</v>
      </c>
      <c r="M100" s="1">
        <f t="shared" si="25"/>
        <v>0.30271991678904558</v>
      </c>
      <c r="N100" s="1">
        <f t="shared" si="26"/>
        <v>0.30272537314224773</v>
      </c>
      <c r="O100" s="1">
        <f t="shared" si="27"/>
        <v>0.30273082973369375</v>
      </c>
      <c r="T100">
        <v>1.1756250921299038</v>
      </c>
      <c r="U100">
        <f t="shared" si="28"/>
        <v>1.1397951534725927</v>
      </c>
      <c r="V100">
        <f t="shared" si="28"/>
        <v>1.1397951534725927</v>
      </c>
      <c r="W100">
        <f t="shared" si="29"/>
        <v>1.8514988155352112</v>
      </c>
      <c r="X100">
        <f t="shared" si="30"/>
        <v>0.83569675878643956</v>
      </c>
      <c r="Y100">
        <f t="shared" si="31"/>
        <v>1.567886644882567</v>
      </c>
    </row>
    <row r="101" spans="1:25" x14ac:dyDescent="0.2">
      <c r="A101">
        <v>1733</v>
      </c>
      <c r="B101">
        <v>100</v>
      </c>
      <c r="C101">
        <v>1.4</v>
      </c>
      <c r="D101">
        <f t="shared" si="16"/>
        <v>0.3243582991444719</v>
      </c>
      <c r="E101">
        <f t="shared" si="17"/>
        <v>0.32433295964218845</v>
      </c>
      <c r="F101">
        <f t="shared" si="18"/>
        <v>0.32430762211947622</v>
      </c>
      <c r="G101" s="1">
        <f t="shared" si="19"/>
        <v>0.79733447581498995</v>
      </c>
      <c r="H101" s="1">
        <f t="shared" si="20"/>
        <v>0.79730333054533853</v>
      </c>
      <c r="I101" s="1">
        <f t="shared" si="21"/>
        <v>0.79727218649227527</v>
      </c>
      <c r="J101" s="1">
        <f t="shared" si="22"/>
        <v>0.56952462558213568</v>
      </c>
      <c r="K101" s="1">
        <f t="shared" si="23"/>
        <v>0.56950237896095612</v>
      </c>
      <c r="L101" s="1">
        <f t="shared" si="24"/>
        <v>0.56948013320876811</v>
      </c>
      <c r="M101" s="1">
        <f t="shared" si="25"/>
        <v>6.9799216757019431E-2</v>
      </c>
      <c r="N101" s="1">
        <f t="shared" si="26"/>
        <v>6.980186484628409E-2</v>
      </c>
      <c r="O101" s="1">
        <f t="shared" si="27"/>
        <v>6.9804513073795982E-2</v>
      </c>
      <c r="T101">
        <v>1.1723142865172547</v>
      </c>
      <c r="U101">
        <f t="shared" si="28"/>
        <v>1.1357995744774734</v>
      </c>
      <c r="V101">
        <f t="shared" si="28"/>
        <v>1.1357995744774734</v>
      </c>
      <c r="W101">
        <f t="shared" si="29"/>
        <v>1.8435076575449725</v>
      </c>
      <c r="X101">
        <f t="shared" si="30"/>
        <v>0.83113292832681296</v>
      </c>
      <c r="Y101">
        <f t="shared" si="31"/>
        <v>1.5638910658874479</v>
      </c>
    </row>
    <row r="102" spans="1:25" x14ac:dyDescent="0.2">
      <c r="A102">
        <v>1734</v>
      </c>
      <c r="B102">
        <v>101</v>
      </c>
      <c r="C102">
        <v>1.96</v>
      </c>
      <c r="D102">
        <f t="shared" si="16"/>
        <v>0.32072680987969354</v>
      </c>
      <c r="E102">
        <f t="shared" si="17"/>
        <v>0.32070150352827914</v>
      </c>
      <c r="F102">
        <f t="shared" si="18"/>
        <v>0.32067619917361539</v>
      </c>
      <c r="G102" s="1">
        <f t="shared" si="19"/>
        <v>1.1100018526263056</v>
      </c>
      <c r="H102" s="1">
        <f t="shared" si="20"/>
        <v>1.1099580604483383</v>
      </c>
      <c r="I102" s="1">
        <f t="shared" si="21"/>
        <v>1.1099142699980755</v>
      </c>
      <c r="J102" s="1">
        <f t="shared" si="22"/>
        <v>0.56632747582974774</v>
      </c>
      <c r="K102" s="1">
        <f t="shared" si="23"/>
        <v>0.56630513288180528</v>
      </c>
      <c r="L102" s="1">
        <f t="shared" si="24"/>
        <v>0.56628279081534472</v>
      </c>
      <c r="M102" s="1">
        <f t="shared" si="25"/>
        <v>0.6858630811839781</v>
      </c>
      <c r="N102" s="1">
        <f t="shared" si="26"/>
        <v>0.68587146688001666</v>
      </c>
      <c r="O102" s="1">
        <f t="shared" si="27"/>
        <v>0.68587985289449849</v>
      </c>
      <c r="T102">
        <v>1.1690102760797025</v>
      </c>
      <c r="U102">
        <f t="shared" si="28"/>
        <v>1.1318264270818486</v>
      </c>
      <c r="V102">
        <f t="shared" si="28"/>
        <v>1.1318264270818486</v>
      </c>
      <c r="W102">
        <f t="shared" si="29"/>
        <v>1.8355613627537226</v>
      </c>
      <c r="X102">
        <f t="shared" si="30"/>
        <v>0.8266201976692038</v>
      </c>
      <c r="Y102">
        <f t="shared" si="31"/>
        <v>1.5599179184918228</v>
      </c>
    </row>
    <row r="103" spans="1:25" x14ac:dyDescent="0.2">
      <c r="A103">
        <v>1735</v>
      </c>
      <c r="B103">
        <v>102</v>
      </c>
      <c r="C103">
        <v>1.08</v>
      </c>
      <c r="D103">
        <f t="shared" si="16"/>
        <v>0.31713597847480329</v>
      </c>
      <c r="E103">
        <f t="shared" si="17"/>
        <v>0.31711070770841404</v>
      </c>
      <c r="F103">
        <f t="shared" si="18"/>
        <v>0.31708543895570879</v>
      </c>
      <c r="G103" s="1">
        <f t="shared" si="19"/>
        <v>0.60820013588703736</v>
      </c>
      <c r="H103" s="1">
        <f t="shared" si="20"/>
        <v>0.60817590339563288</v>
      </c>
      <c r="I103" s="1">
        <f t="shared" si="21"/>
        <v>0.60815167186972263</v>
      </c>
      <c r="J103" s="1">
        <f t="shared" si="22"/>
        <v>0.56314827396947897</v>
      </c>
      <c r="K103" s="1">
        <f t="shared" si="23"/>
        <v>0.56312583647743786</v>
      </c>
      <c r="L103" s="1">
        <f t="shared" si="24"/>
        <v>0.56310339987937275</v>
      </c>
      <c r="M103" s="1">
        <f t="shared" si="25"/>
        <v>2.2925611948761012E-3</v>
      </c>
      <c r="N103" s="1">
        <f t="shared" si="26"/>
        <v>2.2920716728317267E-3</v>
      </c>
      <c r="O103" s="1">
        <f t="shared" si="27"/>
        <v>2.2915821881168848E-3</v>
      </c>
      <c r="T103">
        <v>1.1657130468706709</v>
      </c>
      <c r="U103">
        <f t="shared" si="28"/>
        <v>1.1278755853523665</v>
      </c>
      <c r="V103">
        <f t="shared" si="28"/>
        <v>1.1278755853523665</v>
      </c>
      <c r="W103">
        <f t="shared" si="29"/>
        <v>1.8276596792947586</v>
      </c>
      <c r="X103">
        <f t="shared" si="30"/>
        <v>0.82215799466488981</v>
      </c>
      <c r="Y103">
        <f t="shared" si="31"/>
        <v>1.5559670767623408</v>
      </c>
    </row>
    <row r="104" spans="1:25" x14ac:dyDescent="0.2">
      <c r="A104">
        <v>1736</v>
      </c>
      <c r="B104">
        <v>103</v>
      </c>
      <c r="C104">
        <v>1.77</v>
      </c>
      <c r="D104">
        <f t="shared" si="16"/>
        <v>0.31358534972769275</v>
      </c>
      <c r="E104">
        <f t="shared" si="17"/>
        <v>0.31356011692182167</v>
      </c>
      <c r="F104">
        <f t="shared" si="18"/>
        <v>0.31353488614632119</v>
      </c>
      <c r="G104" s="1">
        <f t="shared" si="19"/>
        <v>0.99117684706710585</v>
      </c>
      <c r="H104" s="1">
        <f t="shared" si="20"/>
        <v>0.99113696848839972</v>
      </c>
      <c r="I104" s="1">
        <f t="shared" si="21"/>
        <v>0.99109709151415115</v>
      </c>
      <c r="J104" s="1">
        <f t="shared" si="22"/>
        <v>0.55998691924695243</v>
      </c>
      <c r="K104" s="1">
        <f t="shared" si="23"/>
        <v>0.55996438897649703</v>
      </c>
      <c r="L104" s="1">
        <f t="shared" si="24"/>
        <v>0.55994185961251475</v>
      </c>
      <c r="M104" s="1">
        <f t="shared" si="25"/>
        <v>0.41737791002227115</v>
      </c>
      <c r="N104" s="1">
        <f t="shared" si="26"/>
        <v>0.41738457692807512</v>
      </c>
      <c r="O104" s="1">
        <f t="shared" si="27"/>
        <v>0.4173912440819193</v>
      </c>
      <c r="T104">
        <v>1.1624225849722072</v>
      </c>
      <c r="U104">
        <f t="shared" si="28"/>
        <v>1.123946924062678</v>
      </c>
      <c r="V104">
        <f t="shared" si="28"/>
        <v>1.123946924062678</v>
      </c>
      <c r="W104">
        <f t="shared" si="29"/>
        <v>1.8198023567153816</v>
      </c>
      <c r="X104">
        <f t="shared" si="30"/>
        <v>0.81774575357132151</v>
      </c>
      <c r="Y104">
        <f t="shared" si="31"/>
        <v>1.5520384154726523</v>
      </c>
    </row>
    <row r="105" spans="1:25" x14ac:dyDescent="0.2">
      <c r="A105">
        <v>1737</v>
      </c>
      <c r="B105">
        <v>104</v>
      </c>
      <c r="C105">
        <v>1.0900000000000001</v>
      </c>
      <c r="D105">
        <f t="shared" si="16"/>
        <v>0.31007447353265927</v>
      </c>
      <c r="E105">
        <f t="shared" si="17"/>
        <v>0.31004928100514501</v>
      </c>
      <c r="F105">
        <f t="shared" si="18"/>
        <v>0.31002409052444047</v>
      </c>
      <c r="G105" s="1">
        <f t="shared" si="19"/>
        <v>0.60695920950600346</v>
      </c>
      <c r="H105" s="1">
        <f t="shared" si="20"/>
        <v>0.60693455228897031</v>
      </c>
      <c r="I105" s="1">
        <f t="shared" si="21"/>
        <v>0.60690989607361634</v>
      </c>
      <c r="J105" s="1">
        <f t="shared" si="22"/>
        <v>0.55684331147339761</v>
      </c>
      <c r="K105" s="1">
        <f t="shared" si="23"/>
        <v>0.55682069017336722</v>
      </c>
      <c r="L105" s="1">
        <f t="shared" si="24"/>
        <v>0.5567980697923085</v>
      </c>
      <c r="M105" s="1">
        <f t="shared" si="25"/>
        <v>9.0273352511601791E-4</v>
      </c>
      <c r="N105" s="1">
        <f t="shared" si="26"/>
        <v>9.0242074696481338E-4</v>
      </c>
      <c r="O105" s="1">
        <f t="shared" si="27"/>
        <v>9.0210801427007112E-4</v>
      </c>
      <c r="T105">
        <v>1.1591388764949246</v>
      </c>
      <c r="U105">
        <f t="shared" si="28"/>
        <v>1.1200403186894683</v>
      </c>
      <c r="V105">
        <f t="shared" si="28"/>
        <v>1.1200403186894683</v>
      </c>
      <c r="W105">
        <f t="shared" si="29"/>
        <v>1.8119891459689623</v>
      </c>
      <c r="X105">
        <f t="shared" si="30"/>
        <v>0.81338291498039417</v>
      </c>
      <c r="Y105">
        <f t="shared" si="31"/>
        <v>1.5481318100994428</v>
      </c>
    </row>
    <row r="106" spans="1:25" x14ac:dyDescent="0.2">
      <c r="A106">
        <v>1738</v>
      </c>
      <c r="B106">
        <v>105</v>
      </c>
      <c r="C106">
        <v>0.99</v>
      </c>
      <c r="D106">
        <f t="shared" si="16"/>
        <v>0.30660290482334701</v>
      </c>
      <c r="E106">
        <f t="shared" si="17"/>
        <v>0.30657775483536737</v>
      </c>
      <c r="F106">
        <f t="shared" si="18"/>
        <v>0.30655260691038799</v>
      </c>
      <c r="G106" s="1">
        <f t="shared" si="19"/>
        <v>0.54818017751225045</v>
      </c>
      <c r="H106" s="1">
        <f t="shared" si="20"/>
        <v>0.54815769402074765</v>
      </c>
      <c r="I106" s="1">
        <f t="shared" si="21"/>
        <v>0.54813521145140021</v>
      </c>
      <c r="J106" s="1">
        <f t="shared" si="22"/>
        <v>0.55371735102247521</v>
      </c>
      <c r="K106" s="1">
        <f t="shared" si="23"/>
        <v>0.55369464042499761</v>
      </c>
      <c r="L106" s="1">
        <f t="shared" si="24"/>
        <v>0.55367193075899013</v>
      </c>
      <c r="M106" s="1">
        <f t="shared" si="25"/>
        <v>1.5916571411230488E-2</v>
      </c>
      <c r="N106" s="1">
        <f t="shared" si="26"/>
        <v>1.5915246868437483E-2</v>
      </c>
      <c r="O106" s="1">
        <f t="shared" si="27"/>
        <v>1.5913922345392132E-2</v>
      </c>
      <c r="T106">
        <v>1.155861907577943</v>
      </c>
      <c r="U106">
        <f t="shared" si="28"/>
        <v>1.1161556454085091</v>
      </c>
      <c r="V106">
        <f t="shared" si="28"/>
        <v>1.1161556454085091</v>
      </c>
      <c r="W106">
        <f t="shared" si="29"/>
        <v>1.8042197994070439</v>
      </c>
      <c r="X106">
        <f t="shared" si="30"/>
        <v>0.8090689257475232</v>
      </c>
      <c r="Y106">
        <f t="shared" si="31"/>
        <v>1.5442471368184836</v>
      </c>
    </row>
    <row r="107" spans="1:25" x14ac:dyDescent="0.2">
      <c r="A107">
        <v>1739</v>
      </c>
      <c r="B107">
        <v>106</v>
      </c>
      <c r="C107">
        <v>1.31</v>
      </c>
      <c r="D107">
        <f t="shared" si="16"/>
        <v>0.30317020351632751</v>
      </c>
      <c r="E107">
        <f t="shared" si="17"/>
        <v>0.3031450982733771</v>
      </c>
      <c r="F107">
        <f t="shared" si="18"/>
        <v>0.3031199951093686</v>
      </c>
      <c r="G107" s="1">
        <f t="shared" si="19"/>
        <v>0.7212977098635277</v>
      </c>
      <c r="H107" s="1">
        <f t="shared" si="20"/>
        <v>0.7212678442485444</v>
      </c>
      <c r="I107" s="1">
        <f t="shared" si="21"/>
        <v>0.72123797987015881</v>
      </c>
      <c r="J107" s="1">
        <f t="shared" si="22"/>
        <v>0.55060893882712036</v>
      </c>
      <c r="K107" s="1">
        <f t="shared" si="23"/>
        <v>0.5505861406477438</v>
      </c>
      <c r="L107" s="1">
        <f t="shared" si="24"/>
        <v>0.55056334341233493</v>
      </c>
      <c r="M107" s="1">
        <f t="shared" si="25"/>
        <v>3.9086051991079222E-2</v>
      </c>
      <c r="N107" s="1">
        <f t="shared" si="26"/>
        <v>3.9088144408836213E-2</v>
      </c>
      <c r="O107" s="1">
        <f t="shared" si="27"/>
        <v>3.9090236935935864E-2</v>
      </c>
      <c r="T107">
        <v>1.1525916643888308</v>
      </c>
      <c r="U107">
        <f t="shared" si="28"/>
        <v>1.1122927810907346</v>
      </c>
      <c r="V107">
        <f t="shared" si="28"/>
        <v>1.1122927810907346</v>
      </c>
      <c r="W107">
        <f t="shared" si="29"/>
        <v>1.7964940707714947</v>
      </c>
      <c r="X107">
        <f t="shared" si="30"/>
        <v>0.80480323892151306</v>
      </c>
      <c r="Y107">
        <f t="shared" si="31"/>
        <v>1.5403842725007089</v>
      </c>
    </row>
    <row r="108" spans="1:25" x14ac:dyDescent="0.2">
      <c r="A108">
        <v>1740</v>
      </c>
      <c r="B108">
        <v>107</v>
      </c>
      <c r="C108">
        <v>1.3</v>
      </c>
      <c r="D108">
        <f t="shared" si="16"/>
        <v>0.29977593445531037</v>
      </c>
      <c r="E108">
        <f t="shared" si="17"/>
        <v>0.2997508761081647</v>
      </c>
      <c r="F108">
        <f t="shared" si="18"/>
        <v>0.29972581985565266</v>
      </c>
      <c r="G108" s="1">
        <f t="shared" si="19"/>
        <v>0.71177336928932278</v>
      </c>
      <c r="H108" s="1">
        <f t="shared" si="20"/>
        <v>0.711743620008496</v>
      </c>
      <c r="I108" s="1">
        <f t="shared" si="21"/>
        <v>0.71171387197107028</v>
      </c>
      <c r="J108" s="1">
        <f t="shared" si="22"/>
        <v>0.54751797637640209</v>
      </c>
      <c r="K108" s="1">
        <f t="shared" si="23"/>
        <v>0.54749509231422766</v>
      </c>
      <c r="L108" s="1">
        <f t="shared" si="24"/>
        <v>0.54747220920851558</v>
      </c>
      <c r="M108" s="1">
        <f t="shared" si="25"/>
        <v>3.6688745523495922E-2</v>
      </c>
      <c r="N108" s="1">
        <f t="shared" si="26"/>
        <v>3.6690788278977197E-2</v>
      </c>
      <c r="O108" s="1">
        <f t="shared" si="27"/>
        <v>3.6692831140971063E-2</v>
      </c>
      <c r="T108">
        <v>1.1493281331235463</v>
      </c>
      <c r="U108">
        <f t="shared" si="28"/>
        <v>1.1084516032983383</v>
      </c>
      <c r="V108">
        <f t="shared" si="28"/>
        <v>1.1084516032983383</v>
      </c>
      <c r="W108">
        <f t="shared" si="29"/>
        <v>1.788811715186702</v>
      </c>
      <c r="X108">
        <f t="shared" si="30"/>
        <v>0.80058531367521235</v>
      </c>
      <c r="Y108">
        <f t="shared" si="31"/>
        <v>1.5365430947083125</v>
      </c>
    </row>
    <row r="109" spans="1:25" x14ac:dyDescent="0.2">
      <c r="A109">
        <v>1741</v>
      </c>
      <c r="B109">
        <v>108</v>
      </c>
      <c r="C109">
        <v>1.25</v>
      </c>
      <c r="D109">
        <f t="shared" si="16"/>
        <v>0.29641966735597991</v>
      </c>
      <c r="E109">
        <f t="shared" si="17"/>
        <v>0.29639465800164372</v>
      </c>
      <c r="F109">
        <f t="shared" si="18"/>
        <v>0.29636965075738281</v>
      </c>
      <c r="G109" s="1">
        <f t="shared" si="19"/>
        <v>0.6805554571405027</v>
      </c>
      <c r="H109" s="1">
        <f t="shared" si="20"/>
        <v>0.68052674681276737</v>
      </c>
      <c r="I109" s="1">
        <f t="shared" si="21"/>
        <v>0.68049803769622341</v>
      </c>
      <c r="J109" s="1">
        <f t="shared" si="22"/>
        <v>0.54444436571240218</v>
      </c>
      <c r="K109" s="1">
        <f t="shared" si="23"/>
        <v>0.5444213974502139</v>
      </c>
      <c r="L109" s="1">
        <f t="shared" si="24"/>
        <v>0.54439843015697875</v>
      </c>
      <c r="M109" s="1">
        <f t="shared" si="25"/>
        <v>2.1130296710550722E-2</v>
      </c>
      <c r="N109" s="1">
        <f t="shared" si="26"/>
        <v>2.1131858249694522E-2</v>
      </c>
      <c r="O109" s="1">
        <f t="shared" si="27"/>
        <v>2.113341988267213E-2</v>
      </c>
      <c r="T109">
        <v>1.1460713000063796</v>
      </c>
      <c r="U109">
        <f t="shared" si="28"/>
        <v>1.1046319902808925</v>
      </c>
      <c r="V109">
        <f t="shared" si="28"/>
        <v>1.1046319902808925</v>
      </c>
      <c r="W109">
        <f t="shared" si="29"/>
        <v>1.7811724891518106</v>
      </c>
      <c r="X109">
        <f t="shared" si="30"/>
        <v>0.79641461523694446</v>
      </c>
      <c r="Y109">
        <f t="shared" si="31"/>
        <v>1.5327234816908668</v>
      </c>
    </row>
    <row r="110" spans="1:25" x14ac:dyDescent="0.2">
      <c r="A110">
        <v>1742</v>
      </c>
      <c r="B110">
        <v>109</v>
      </c>
      <c r="C110">
        <v>1</v>
      </c>
      <c r="D110">
        <f t="shared" si="16"/>
        <v>0.29310097675144886</v>
      </c>
      <c r="E110">
        <f t="shared" si="17"/>
        <v>0.29307601843409087</v>
      </c>
      <c r="F110">
        <f t="shared" si="18"/>
        <v>0.29305106224199906</v>
      </c>
      <c r="G110" s="1">
        <f t="shared" si="19"/>
        <v>0.54138800942711029</v>
      </c>
      <c r="H110" s="1">
        <f t="shared" si="20"/>
        <v>0.5413649586315048</v>
      </c>
      <c r="I110" s="1">
        <f t="shared" si="21"/>
        <v>0.5413419088173379</v>
      </c>
      <c r="J110" s="1">
        <f t="shared" si="22"/>
        <v>0.54138800942711029</v>
      </c>
      <c r="K110" s="1">
        <f t="shared" si="23"/>
        <v>0.5413649586315048</v>
      </c>
      <c r="L110" s="1">
        <f t="shared" si="24"/>
        <v>0.5413419088173379</v>
      </c>
      <c r="M110" s="1">
        <f t="shared" si="25"/>
        <v>1.0168550135366616E-2</v>
      </c>
      <c r="N110" s="1">
        <f t="shared" si="26"/>
        <v>1.0167459451710333E-2</v>
      </c>
      <c r="O110" s="1">
        <f t="shared" si="27"/>
        <v>1.0166368802555462E-2</v>
      </c>
      <c r="T110">
        <v>1.1428211512898943</v>
      </c>
      <c r="U110">
        <f t="shared" si="28"/>
        <v>1.1008338209714892</v>
      </c>
      <c r="V110">
        <f t="shared" si="28"/>
        <v>1.1008338209714892</v>
      </c>
      <c r="W110">
        <f t="shared" si="29"/>
        <v>1.7735761505330039</v>
      </c>
      <c r="X110">
        <f t="shared" si="30"/>
        <v>0.79229061482270591</v>
      </c>
      <c r="Y110">
        <f t="shared" si="31"/>
        <v>1.5289253123814635</v>
      </c>
    </row>
    <row r="111" spans="1:25" x14ac:dyDescent="0.2">
      <c r="A111">
        <v>1743</v>
      </c>
      <c r="B111">
        <v>110</v>
      </c>
      <c r="C111">
        <v>1.31</v>
      </c>
      <c r="D111">
        <f t="shared" si="16"/>
        <v>0.28981944193832282</v>
      </c>
      <c r="E111">
        <f t="shared" si="17"/>
        <v>0.28979453665019567</v>
      </c>
      <c r="F111">
        <f t="shared" si="18"/>
        <v>0.28976963350227475</v>
      </c>
      <c r="G111" s="1">
        <f t="shared" si="19"/>
        <v>0.70523694196373166</v>
      </c>
      <c r="H111" s="1">
        <f t="shared" si="20"/>
        <v>0.70520663946491668</v>
      </c>
      <c r="I111" s="1">
        <f t="shared" si="21"/>
        <v>0.70517633826813408</v>
      </c>
      <c r="J111" s="1">
        <f t="shared" si="22"/>
        <v>0.53834881065933715</v>
      </c>
      <c r="K111" s="1">
        <f t="shared" si="23"/>
        <v>0.53832567898085237</v>
      </c>
      <c r="L111" s="1">
        <f t="shared" si="24"/>
        <v>0.53830254829628554</v>
      </c>
      <c r="M111" s="1">
        <f t="shared" si="25"/>
        <v>4.5342413585692715E-2</v>
      </c>
      <c r="N111" s="1">
        <f t="shared" si="26"/>
        <v>4.5344731903432259E-2</v>
      </c>
      <c r="O111" s="1">
        <f t="shared" si="27"/>
        <v>4.5347050328858961E-2</v>
      </c>
      <c r="T111">
        <v>1.1395776732548699</v>
      </c>
      <c r="U111">
        <f t="shared" si="28"/>
        <v>1.0970569749829024</v>
      </c>
      <c r="V111">
        <f t="shared" si="28"/>
        <v>1.0970569749829024</v>
      </c>
      <c r="W111">
        <f t="shared" si="29"/>
        <v>1.7660224585558304</v>
      </c>
      <c r="X111">
        <f t="shared" si="30"/>
        <v>0.78821278956912499</v>
      </c>
      <c r="Y111">
        <f t="shared" si="31"/>
        <v>1.5251484663928767</v>
      </c>
    </row>
    <row r="112" spans="1:25" x14ac:dyDescent="0.2">
      <c r="A112">
        <v>1744</v>
      </c>
      <c r="B112">
        <v>111</v>
      </c>
      <c r="C112">
        <v>1.1599999999999999</v>
      </c>
      <c r="D112">
        <f t="shared" si="16"/>
        <v>0.28657464692336831</v>
      </c>
      <c r="E112">
        <f t="shared" si="17"/>
        <v>0.28654979660571522</v>
      </c>
      <c r="F112">
        <f t="shared" si="18"/>
        <v>0.28652494844295723</v>
      </c>
      <c r="G112" s="1">
        <f t="shared" si="19"/>
        <v>0.62097894078630744</v>
      </c>
      <c r="H112" s="1">
        <f t="shared" si="20"/>
        <v>0.62095201611126949</v>
      </c>
      <c r="I112" s="1">
        <f t="shared" si="21"/>
        <v>0.62092509260364348</v>
      </c>
      <c r="J112" s="1">
        <f t="shared" si="22"/>
        <v>0.53532667309164439</v>
      </c>
      <c r="K112" s="1">
        <f t="shared" si="23"/>
        <v>0.53530346216488756</v>
      </c>
      <c r="L112" s="1">
        <f t="shared" si="24"/>
        <v>0.53528025224452025</v>
      </c>
      <c r="M112" s="1">
        <f t="shared" si="25"/>
        <v>4.4479816013685836E-3</v>
      </c>
      <c r="N112" s="1">
        <f t="shared" si="26"/>
        <v>4.4487122324325277E-3</v>
      </c>
      <c r="O112" s="1">
        <f t="shared" si="27"/>
        <v>4.4494429379601554E-3</v>
      </c>
      <c r="T112">
        <v>1.1363408522102432</v>
      </c>
      <c r="U112">
        <f t="shared" si="28"/>
        <v>1.0933013326037728</v>
      </c>
      <c r="V112">
        <f t="shared" si="28"/>
        <v>1.0933013326037728</v>
      </c>
      <c r="W112">
        <f t="shared" si="29"/>
        <v>1.7585111737975714</v>
      </c>
      <c r="X112">
        <f t="shared" si="30"/>
        <v>0.78418062246716969</v>
      </c>
      <c r="Y112">
        <f t="shared" si="31"/>
        <v>1.5213928240137471</v>
      </c>
    </row>
    <row r="113" spans="1:25" x14ac:dyDescent="0.2">
      <c r="A113">
        <v>1745</v>
      </c>
      <c r="B113">
        <v>112</v>
      </c>
      <c r="C113">
        <v>1.1000000000000001</v>
      </c>
      <c r="D113">
        <f t="shared" si="16"/>
        <v>0.28336618037077876</v>
      </c>
      <c r="E113">
        <f t="shared" si="17"/>
        <v>0.28334138691472588</v>
      </c>
      <c r="F113">
        <f t="shared" si="18"/>
        <v>0.28331659562800543</v>
      </c>
      <c r="G113" s="1">
        <f t="shared" si="19"/>
        <v>0.58555365104202228</v>
      </c>
      <c r="H113" s="1">
        <f t="shared" si="20"/>
        <v>0.58552803363017414</v>
      </c>
      <c r="I113" s="1">
        <f t="shared" si="21"/>
        <v>0.58550241733906327</v>
      </c>
      <c r="J113" s="1">
        <f t="shared" si="22"/>
        <v>0.53232150094729291</v>
      </c>
      <c r="K113" s="1">
        <f t="shared" si="23"/>
        <v>0.53229821239106734</v>
      </c>
      <c r="L113" s="1">
        <f t="shared" si="24"/>
        <v>0.53227492485369388</v>
      </c>
      <c r="M113" s="1">
        <f t="shared" si="25"/>
        <v>1.0873725642759879E-4</v>
      </c>
      <c r="N113" s="1">
        <f t="shared" si="26"/>
        <v>1.0885218818213245E-4</v>
      </c>
      <c r="O113" s="1">
        <f t="shared" si="27"/>
        <v>1.0896718279683166E-4</v>
      </c>
      <c r="T113">
        <v>1.1331106744930508</v>
      </c>
      <c r="U113">
        <f t="shared" si="28"/>
        <v>1.0895667747948139</v>
      </c>
      <c r="V113">
        <f t="shared" si="28"/>
        <v>1.0895667747948139</v>
      </c>
      <c r="W113">
        <f t="shared" si="29"/>
        <v>1.7510420581796535</v>
      </c>
      <c r="X113">
        <f t="shared" si="30"/>
        <v>0.78019360229659918</v>
      </c>
      <c r="Y113">
        <f t="shared" si="31"/>
        <v>1.5176582662047884</v>
      </c>
    </row>
    <row r="114" spans="1:25" x14ac:dyDescent="0.2">
      <c r="A114">
        <v>1746</v>
      </c>
      <c r="B114">
        <v>113</v>
      </c>
      <c r="C114">
        <v>1.49</v>
      </c>
      <c r="D114">
        <f t="shared" si="16"/>
        <v>0.28019363555002985</v>
      </c>
      <c r="E114">
        <f t="shared" si="17"/>
        <v>0.28016890079746493</v>
      </c>
      <c r="F114">
        <f t="shared" si="18"/>
        <v>0.28014416822841848</v>
      </c>
      <c r="G114" s="1">
        <f t="shared" si="19"/>
        <v>0.78870646649093812</v>
      </c>
      <c r="H114" s="1">
        <f t="shared" si="20"/>
        <v>0.78867165326291011</v>
      </c>
      <c r="I114" s="1">
        <f t="shared" si="21"/>
        <v>0.7886368415715258</v>
      </c>
      <c r="J114" s="1">
        <f t="shared" si="22"/>
        <v>0.52933319898720677</v>
      </c>
      <c r="K114" s="1">
        <f t="shared" si="23"/>
        <v>0.52930983440463764</v>
      </c>
      <c r="L114" s="1">
        <f t="shared" si="24"/>
        <v>0.52928647085337299</v>
      </c>
      <c r="M114" s="1">
        <f t="shared" si="25"/>
        <v>0.16333017171695002</v>
      </c>
      <c r="N114" s="1">
        <f t="shared" si="26"/>
        <v>0.16333464954166699</v>
      </c>
      <c r="O114" s="1">
        <f t="shared" si="27"/>
        <v>0.16333912750683768</v>
      </c>
      <c r="T114">
        <v>1.1298871264683719</v>
      </c>
      <c r="U114">
        <f t="shared" si="28"/>
        <v>1.0858531831850373</v>
      </c>
      <c r="V114">
        <f t="shared" si="28"/>
        <v>1.0858531831850373</v>
      </c>
      <c r="W114">
        <f t="shared" si="29"/>
        <v>1.7436148749601001</v>
      </c>
      <c r="X114">
        <f t="shared" si="30"/>
        <v>0.77625122356114717</v>
      </c>
      <c r="Y114">
        <f t="shared" si="31"/>
        <v>1.5139446745950116</v>
      </c>
    </row>
    <row r="115" spans="1:25" x14ac:dyDescent="0.2">
      <c r="A115">
        <v>1747</v>
      </c>
      <c r="B115">
        <v>114</v>
      </c>
      <c r="C115">
        <v>1.95</v>
      </c>
      <c r="D115">
        <f t="shared" si="16"/>
        <v>0.27705661028431905</v>
      </c>
      <c r="E115">
        <f t="shared" si="17"/>
        <v>0.27703193602875742</v>
      </c>
      <c r="F115">
        <f t="shared" si="18"/>
        <v>0.27700726397064873</v>
      </c>
      <c r="G115" s="1">
        <f t="shared" si="19"/>
        <v>1.0264052613885624</v>
      </c>
      <c r="H115" s="1">
        <f t="shared" si="20"/>
        <v>1.0263595552969487</v>
      </c>
      <c r="I115" s="1">
        <f t="shared" si="21"/>
        <v>1.0263138512406387</v>
      </c>
      <c r="J115" s="1">
        <f t="shared" si="22"/>
        <v>0.52636167250695509</v>
      </c>
      <c r="K115" s="1">
        <f t="shared" si="23"/>
        <v>0.5263382334856147</v>
      </c>
      <c r="L115" s="1">
        <f t="shared" si="24"/>
        <v>0.52631479550801985</v>
      </c>
      <c r="M115" s="1">
        <f t="shared" si="25"/>
        <v>0.75313583627303582</v>
      </c>
      <c r="N115" s="1">
        <f t="shared" si="26"/>
        <v>0.75314550178296413</v>
      </c>
      <c r="O115" s="1">
        <f t="shared" si="27"/>
        <v>0.75315516751554834</v>
      </c>
      <c r="T115">
        <v>1.1266701945292701</v>
      </c>
      <c r="U115">
        <f t="shared" si="28"/>
        <v>1.0821604400680018</v>
      </c>
      <c r="V115">
        <f t="shared" si="28"/>
        <v>1.0821604400680018</v>
      </c>
      <c r="W115">
        <f t="shared" si="29"/>
        <v>1.7362293887260294</v>
      </c>
      <c r="X115">
        <f t="shared" si="30"/>
        <v>0.77235298642443373</v>
      </c>
      <c r="Y115">
        <f t="shared" si="31"/>
        <v>1.5102519314779763</v>
      </c>
    </row>
    <row r="116" spans="1:25" x14ac:dyDescent="0.2">
      <c r="A116">
        <v>1748</v>
      </c>
      <c r="B116">
        <v>115</v>
      </c>
      <c r="C116">
        <v>1.56</v>
      </c>
      <c r="D116">
        <f t="shared" si="16"/>
        <v>0.27395470689958323</v>
      </c>
      <c r="E116">
        <f t="shared" si="17"/>
        <v>0.27393009488701958</v>
      </c>
      <c r="F116">
        <f t="shared" si="18"/>
        <v>0.27390548508559204</v>
      </c>
      <c r="G116" s="1">
        <f t="shared" si="19"/>
        <v>0.81651465064065187</v>
      </c>
      <c r="H116" s="1">
        <f t="shared" si="20"/>
        <v>0.81647797209542095</v>
      </c>
      <c r="I116" s="1">
        <f t="shared" si="21"/>
        <v>0.81644129519782183</v>
      </c>
      <c r="J116" s="1">
        <f t="shared" si="22"/>
        <v>0.52340682733375121</v>
      </c>
      <c r="K116" s="1">
        <f t="shared" si="23"/>
        <v>0.52338331544578265</v>
      </c>
      <c r="L116" s="1">
        <f t="shared" si="24"/>
        <v>0.52335980461398834</v>
      </c>
      <c r="M116" s="1">
        <f t="shared" si="25"/>
        <v>0.23184800454891347</v>
      </c>
      <c r="N116" s="1">
        <f t="shared" si="26"/>
        <v>0.23185339358654797</v>
      </c>
      <c r="O116" s="1">
        <f t="shared" si="27"/>
        <v>0.23185878277086397</v>
      </c>
      <c r="T116">
        <v>1.1234598650967358</v>
      </c>
      <c r="U116">
        <f t="shared" si="28"/>
        <v>1.0784884283980831</v>
      </c>
      <c r="V116">
        <f t="shared" si="28"/>
        <v>1.0784884283980831</v>
      </c>
      <c r="W116">
        <f t="shared" si="29"/>
        <v>1.728885365386192</v>
      </c>
      <c r="X116">
        <f t="shared" si="30"/>
        <v>0.76849839664659236</v>
      </c>
      <c r="Y116">
        <f t="shared" si="31"/>
        <v>1.5065799198080576</v>
      </c>
    </row>
    <row r="117" spans="1:25" x14ac:dyDescent="0.2">
      <c r="A117">
        <v>1749</v>
      </c>
      <c r="B117">
        <v>116</v>
      </c>
      <c r="C117">
        <v>1.21</v>
      </c>
      <c r="D117">
        <f t="shared" si="16"/>
        <v>0.27088753217408557</v>
      </c>
      <c r="E117">
        <f t="shared" si="17"/>
        <v>0.27086298410383347</v>
      </c>
      <c r="F117">
        <f t="shared" si="18"/>
        <v>0.27083843825814952</v>
      </c>
      <c r="G117" s="1">
        <f t="shared" si="19"/>
        <v>0.62976696948639543</v>
      </c>
      <c r="H117" s="1">
        <f t="shared" si="20"/>
        <v>0.6297384338171067</v>
      </c>
      <c r="I117" s="1">
        <f t="shared" si="21"/>
        <v>0.62970989944081135</v>
      </c>
      <c r="J117" s="1">
        <f t="shared" si="22"/>
        <v>0.52046856982346734</v>
      </c>
      <c r="K117" s="1">
        <f t="shared" si="23"/>
        <v>0.52044498662570804</v>
      </c>
      <c r="L117" s="1">
        <f t="shared" si="24"/>
        <v>0.52042140449653829</v>
      </c>
      <c r="M117" s="1">
        <f t="shared" si="25"/>
        <v>1.8267508325779856E-2</v>
      </c>
      <c r="N117" s="1">
        <f t="shared" si="26"/>
        <v>1.8269027976212614E-2</v>
      </c>
      <c r="O117" s="1">
        <f t="shared" si="27"/>
        <v>1.8270547712023584E-2</v>
      </c>
      <c r="T117">
        <v>1.1202561246196299</v>
      </c>
      <c r="U117">
        <f t="shared" si="28"/>
        <v>1.0748370317867626</v>
      </c>
      <c r="V117">
        <f t="shared" si="28"/>
        <v>1.0748370317867626</v>
      </c>
      <c r="W117">
        <f t="shared" si="29"/>
        <v>1.7215825721635509</v>
      </c>
      <c r="X117">
        <f t="shared" si="30"/>
        <v>0.76468696552160831</v>
      </c>
      <c r="Y117">
        <f t="shared" si="31"/>
        <v>1.5029285231967369</v>
      </c>
    </row>
    <row r="118" spans="1:25" x14ac:dyDescent="0.2">
      <c r="A118">
        <v>1750</v>
      </c>
      <c r="B118">
        <v>117</v>
      </c>
      <c r="C118">
        <v>1.17</v>
      </c>
      <c r="D118">
        <f t="shared" si="16"/>
        <v>0.26785469728856798</v>
      </c>
      <c r="E118">
        <f t="shared" si="17"/>
        <v>0.26783021481408653</v>
      </c>
      <c r="F118">
        <f t="shared" si="18"/>
        <v>0.26780573457735407</v>
      </c>
      <c r="G118" s="1">
        <f t="shared" si="19"/>
        <v>0.60552976402347114</v>
      </c>
      <c r="H118" s="1">
        <f t="shared" si="20"/>
        <v>0.60550209005337297</v>
      </c>
      <c r="I118" s="1">
        <f t="shared" si="21"/>
        <v>0.60547441734803298</v>
      </c>
      <c r="J118" s="1">
        <f t="shared" si="22"/>
        <v>0.51754680685766763</v>
      </c>
      <c r="K118" s="1">
        <f t="shared" si="23"/>
        <v>0.51752315389177184</v>
      </c>
      <c r="L118" s="1">
        <f t="shared" si="24"/>
        <v>0.51749950200686579</v>
      </c>
      <c r="M118" s="1">
        <f t="shared" si="25"/>
        <v>9.7591123560961234E-3</v>
      </c>
      <c r="N118" s="1">
        <f t="shared" si="26"/>
        <v>9.7602278606415023E-3</v>
      </c>
      <c r="O118" s="1">
        <f t="shared" si="27"/>
        <v>9.7613434441051906E-3</v>
      </c>
      <c r="T118">
        <v>1.1170589595746256</v>
      </c>
      <c r="U118">
        <f t="shared" si="28"/>
        <v>1.0712061344989401</v>
      </c>
      <c r="V118">
        <f t="shared" si="28"/>
        <v>1.0712061344989401</v>
      </c>
      <c r="W118">
        <f t="shared" si="29"/>
        <v>1.7143207775879057</v>
      </c>
      <c r="X118">
        <f t="shared" si="30"/>
        <v>0.76091820981535707</v>
      </c>
      <c r="Y118">
        <f t="shared" si="31"/>
        <v>1.4992976259089144</v>
      </c>
    </row>
    <row r="119" spans="1:25" x14ac:dyDescent="0.2">
      <c r="A119">
        <v>1751</v>
      </c>
      <c r="B119">
        <v>118</v>
      </c>
      <c r="C119">
        <v>1.05</v>
      </c>
      <c r="D119">
        <f t="shared" si="16"/>
        <v>0.26485581777696138</v>
      </c>
      <c r="E119">
        <f t="shared" si="17"/>
        <v>0.26483140250666876</v>
      </c>
      <c r="F119">
        <f t="shared" si="18"/>
        <v>0.26480698948705506</v>
      </c>
      <c r="G119" s="1">
        <f t="shared" si="19"/>
        <v>0.54037351813268941</v>
      </c>
      <c r="H119" s="1">
        <f t="shared" si="20"/>
        <v>0.54034861086487707</v>
      </c>
      <c r="I119" s="1">
        <f t="shared" si="21"/>
        <v>0.54032370474510771</v>
      </c>
      <c r="J119" s="1">
        <f t="shared" si="22"/>
        <v>0.51464144584065652</v>
      </c>
      <c r="K119" s="1">
        <f t="shared" si="23"/>
        <v>0.5146177246332162</v>
      </c>
      <c r="L119" s="1">
        <f t="shared" si="24"/>
        <v>0.51459400451915016</v>
      </c>
      <c r="M119" s="1">
        <f t="shared" si="25"/>
        <v>3.0980540239226037E-4</v>
      </c>
      <c r="N119" s="1">
        <f t="shared" si="26"/>
        <v>3.0960589418576294E-4</v>
      </c>
      <c r="O119" s="1">
        <f t="shared" si="27"/>
        <v>3.0940644772327363E-4</v>
      </c>
      <c r="T119">
        <v>1.1138683564661522</v>
      </c>
      <c r="U119">
        <f t="shared" si="28"/>
        <v>1.067595621449263</v>
      </c>
      <c r="V119">
        <f t="shared" si="28"/>
        <v>1.067595621449263</v>
      </c>
      <c r="W119">
        <f t="shared" si="29"/>
        <v>1.7070997514885518</v>
      </c>
      <c r="X119">
        <f t="shared" si="30"/>
        <v>0.75719165170433755</v>
      </c>
      <c r="Y119">
        <f t="shared" si="31"/>
        <v>1.4956871128592373</v>
      </c>
    </row>
    <row r="120" spans="1:25" x14ac:dyDescent="0.2">
      <c r="A120">
        <v>1752</v>
      </c>
      <c r="B120">
        <v>119</v>
      </c>
      <c r="C120">
        <v>0.88</v>
      </c>
      <c r="D120">
        <f t="shared" si="16"/>
        <v>0.26189051347764786</v>
      </c>
      <c r="E120">
        <f t="shared" si="17"/>
        <v>0.2618661669757224</v>
      </c>
      <c r="F120">
        <f t="shared" si="18"/>
        <v>0.26184182273715567</v>
      </c>
      <c r="G120" s="1">
        <f t="shared" si="19"/>
        <v>0.4503421073329591</v>
      </c>
      <c r="H120" s="1">
        <f t="shared" si="20"/>
        <v>0.45032117394810506</v>
      </c>
      <c r="I120" s="1">
        <f t="shared" si="21"/>
        <v>0.4503002415363036</v>
      </c>
      <c r="J120" s="1">
        <f t="shared" si="22"/>
        <v>0.51175239469654443</v>
      </c>
      <c r="K120" s="1">
        <f t="shared" si="23"/>
        <v>0.51172860675921028</v>
      </c>
      <c r="L120" s="1">
        <f t="shared" si="24"/>
        <v>0.51170481992761774</v>
      </c>
      <c r="M120" s="1">
        <f t="shared" si="25"/>
        <v>3.3860072991901038E-2</v>
      </c>
      <c r="N120" s="1">
        <f t="shared" si="26"/>
        <v>3.3857979205966129E-2</v>
      </c>
      <c r="O120" s="1">
        <f t="shared" si="27"/>
        <v>3.3855885460371611E-2</v>
      </c>
      <c r="T120">
        <v>1.110684301826337</v>
      </c>
      <c r="U120">
        <f t="shared" si="28"/>
        <v>1.0640053781984813</v>
      </c>
      <c r="V120">
        <f t="shared" si="28"/>
        <v>1.0640053781984813</v>
      </c>
      <c r="W120">
        <f t="shared" si="29"/>
        <v>1.6999192649869881</v>
      </c>
      <c r="X120">
        <f t="shared" si="30"/>
        <v>0.75350681871509106</v>
      </c>
      <c r="Y120">
        <f t="shared" si="31"/>
        <v>1.4920968696084556</v>
      </c>
    </row>
    <row r="121" spans="1:25" x14ac:dyDescent="0.2">
      <c r="A121">
        <v>1753</v>
      </c>
      <c r="B121">
        <v>120</v>
      </c>
      <c r="C121">
        <v>0.77</v>
      </c>
      <c r="D121">
        <f t="shared" si="16"/>
        <v>0.25895840848526785</v>
      </c>
      <c r="E121">
        <f t="shared" si="17"/>
        <v>0.25893413227243767</v>
      </c>
      <c r="F121">
        <f t="shared" si="18"/>
        <v>0.25890985833539565</v>
      </c>
      <c r="G121" s="1">
        <f t="shared" si="19"/>
        <v>0.39183726263707402</v>
      </c>
      <c r="H121" s="1">
        <f t="shared" si="20"/>
        <v>0.39181889569586648</v>
      </c>
      <c r="I121" s="1">
        <f t="shared" si="21"/>
        <v>0.39180052961558909</v>
      </c>
      <c r="J121" s="1">
        <f t="shared" si="22"/>
        <v>0.50887956186632988</v>
      </c>
      <c r="K121" s="1">
        <f t="shared" si="23"/>
        <v>0.50885570869593044</v>
      </c>
      <c r="L121" s="1">
        <f t="shared" si="24"/>
        <v>0.50883185664362218</v>
      </c>
      <c r="M121" s="1">
        <f t="shared" si="25"/>
        <v>8.4355974397273034E-2</v>
      </c>
      <c r="N121" s="1">
        <f t="shared" si="26"/>
        <v>8.435265822910519E-2</v>
      </c>
      <c r="O121" s="1">
        <f t="shared" si="27"/>
        <v>8.4349342090639323E-2</v>
      </c>
      <c r="T121">
        <v>1.1075067822149494</v>
      </c>
      <c r="U121">
        <f t="shared" si="28"/>
        <v>1.0604352909498176</v>
      </c>
      <c r="V121">
        <f t="shared" si="28"/>
        <v>1.0604352909498176</v>
      </c>
      <c r="W121">
        <f t="shared" si="29"/>
        <v>1.6927790904896607</v>
      </c>
      <c r="X121">
        <f t="shared" si="30"/>
        <v>0.74986324366429868</v>
      </c>
      <c r="Y121">
        <f t="shared" si="31"/>
        <v>1.4885267823597919</v>
      </c>
    </row>
    <row r="122" spans="1:25" x14ac:dyDescent="0.2">
      <c r="A122">
        <v>1754</v>
      </c>
      <c r="B122">
        <v>121</v>
      </c>
      <c r="C122">
        <v>0.9</v>
      </c>
      <c r="D122">
        <f t="shared" si="16"/>
        <v>0.2560591311030681</v>
      </c>
      <c r="E122">
        <f t="shared" si="17"/>
        <v>0.25603492665738725</v>
      </c>
      <c r="F122">
        <f t="shared" si="18"/>
        <v>0.25601072449967488</v>
      </c>
      <c r="G122" s="1">
        <f t="shared" si="19"/>
        <v>0.4554205706744977</v>
      </c>
      <c r="H122" s="1">
        <f t="shared" si="20"/>
        <v>0.45539904544529264</v>
      </c>
      <c r="I122" s="1">
        <f t="shared" si="21"/>
        <v>0.45537752123346698</v>
      </c>
      <c r="J122" s="1">
        <f t="shared" si="22"/>
        <v>0.50602285630499744</v>
      </c>
      <c r="K122" s="1">
        <f t="shared" si="23"/>
        <v>0.50599893938365847</v>
      </c>
      <c r="L122" s="1">
        <f t="shared" si="24"/>
        <v>0.50597502359274105</v>
      </c>
      <c r="M122" s="1">
        <f t="shared" si="25"/>
        <v>2.4614777559399652E-2</v>
      </c>
      <c r="N122" s="1">
        <f t="shared" si="26"/>
        <v>2.4612980583599214E-2</v>
      </c>
      <c r="O122" s="1">
        <f t="shared" si="27"/>
        <v>2.4611183655860021E-2</v>
      </c>
      <c r="T122">
        <v>1.1043357842193433</v>
      </c>
      <c r="U122">
        <f t="shared" si="28"/>
        <v>1.0568852465453626</v>
      </c>
      <c r="V122">
        <f t="shared" si="28"/>
        <v>1.0568852465453626</v>
      </c>
      <c r="W122">
        <f t="shared" si="29"/>
        <v>1.685679001680751</v>
      </c>
      <c r="X122">
        <f t="shared" si="30"/>
        <v>0.74626046459954876</v>
      </c>
      <c r="Y122">
        <f t="shared" si="31"/>
        <v>1.4849767379553369</v>
      </c>
    </row>
    <row r="123" spans="1:25" x14ac:dyDescent="0.2">
      <c r="A123">
        <v>1755</v>
      </c>
      <c r="B123">
        <v>122</v>
      </c>
      <c r="C123">
        <v>0.87</v>
      </c>
      <c r="D123">
        <f t="shared" si="16"/>
        <v>0.25319231379578194</v>
      </c>
      <c r="E123">
        <f t="shared" si="17"/>
        <v>0.25316818255339602</v>
      </c>
      <c r="F123">
        <f t="shared" si="18"/>
        <v>0.25314405361090964</v>
      </c>
      <c r="G123" s="1">
        <f t="shared" si="19"/>
        <v>0.43776850310641047</v>
      </c>
      <c r="H123" s="1">
        <f t="shared" si="20"/>
        <v>0.43774764119828846</v>
      </c>
      <c r="I123" s="1">
        <f t="shared" si="21"/>
        <v>0.43772678028434303</v>
      </c>
      <c r="J123" s="1">
        <f t="shared" si="22"/>
        <v>0.50318218747863275</v>
      </c>
      <c r="K123" s="1">
        <f t="shared" si="23"/>
        <v>0.50315820827389479</v>
      </c>
      <c r="L123" s="1">
        <f t="shared" si="24"/>
        <v>0.50313423021188852</v>
      </c>
      <c r="M123" s="1">
        <f t="shared" si="25"/>
        <v>3.3621210827283789E-2</v>
      </c>
      <c r="N123" s="1">
        <f t="shared" si="26"/>
        <v>3.3619104600336326E-2</v>
      </c>
      <c r="O123" s="1">
        <f t="shared" si="27"/>
        <v>3.3616998420771725E-2</v>
      </c>
      <c r="T123">
        <v>1.1011712944544021</v>
      </c>
      <c r="U123">
        <f t="shared" si="28"/>
        <v>1.0533551324624875</v>
      </c>
      <c r="V123">
        <f t="shared" si="28"/>
        <v>1.0533551324624875</v>
      </c>
      <c r="W123">
        <f t="shared" si="29"/>
        <v>1.6786187735150004</v>
      </c>
      <c r="X123">
        <f t="shared" si="30"/>
        <v>0.7426980247407684</v>
      </c>
      <c r="Y123">
        <f t="shared" si="31"/>
        <v>1.4814466238724617</v>
      </c>
    </row>
    <row r="124" spans="1:25" x14ac:dyDescent="0.2">
      <c r="A124">
        <v>1756</v>
      </c>
      <c r="B124">
        <v>123</v>
      </c>
      <c r="C124">
        <v>1.06</v>
      </c>
      <c r="D124">
        <f t="shared" si="16"/>
        <v>0.25035759314303785</v>
      </c>
      <c r="E124">
        <f t="shared" si="17"/>
        <v>0.2503335364989368</v>
      </c>
      <c r="F124">
        <f t="shared" si="18"/>
        <v>0.25030948216641785</v>
      </c>
      <c r="G124" s="1">
        <f t="shared" si="19"/>
        <v>0.53037891328324638</v>
      </c>
      <c r="H124" s="1">
        <f t="shared" si="20"/>
        <v>0.53035343084607789</v>
      </c>
      <c r="I124" s="1">
        <f t="shared" si="21"/>
        <v>0.53032794963323138</v>
      </c>
      <c r="J124" s="1">
        <f t="shared" si="22"/>
        <v>0.50035746536155312</v>
      </c>
      <c r="K124" s="1">
        <f t="shared" si="23"/>
        <v>0.5003334253264885</v>
      </c>
      <c r="L124" s="1">
        <f t="shared" si="24"/>
        <v>0.50030938644644463</v>
      </c>
      <c r="M124" s="1">
        <f t="shared" si="25"/>
        <v>1.0301041420746671E-4</v>
      </c>
      <c r="N124" s="1">
        <f t="shared" si="26"/>
        <v>1.031273394099227E-4</v>
      </c>
      <c r="O124" s="1">
        <f t="shared" si="27"/>
        <v>1.03244331859911E-4</v>
      </c>
      <c r="T124">
        <v>1.0980132995624805</v>
      </c>
      <c r="U124">
        <f t="shared" si="28"/>
        <v>1.0498448368102762</v>
      </c>
      <c r="V124">
        <f t="shared" si="28"/>
        <v>1.0498448368102762</v>
      </c>
      <c r="W124">
        <f t="shared" si="29"/>
        <v>1.6715981822105779</v>
      </c>
      <c r="X124">
        <f t="shared" si="30"/>
        <v>0.73917547242231052</v>
      </c>
      <c r="Y124">
        <f t="shared" si="31"/>
        <v>1.4779363282202505</v>
      </c>
    </row>
    <row r="125" spans="1:25" x14ac:dyDescent="0.2">
      <c r="A125">
        <v>1757</v>
      </c>
      <c r="B125">
        <v>124</v>
      </c>
      <c r="C125">
        <v>1.1000000000000001</v>
      </c>
      <c r="D125">
        <f t="shared" si="16"/>
        <v>0.24755460979328928</v>
      </c>
      <c r="E125">
        <f t="shared" si="17"/>
        <v>0.24753062910204907</v>
      </c>
      <c r="F125">
        <f t="shared" si="18"/>
        <v>0.24750665073382574</v>
      </c>
      <c r="G125" s="1">
        <f t="shared" si="19"/>
        <v>0.5473034604767999</v>
      </c>
      <c r="H125" s="1">
        <f t="shared" si="20"/>
        <v>0.547276951107462</v>
      </c>
      <c r="I125" s="1">
        <f t="shared" si="21"/>
        <v>0.54725044302214065</v>
      </c>
      <c r="J125" s="1">
        <f t="shared" si="22"/>
        <v>0.49754860043345445</v>
      </c>
      <c r="K125" s="1">
        <f t="shared" si="23"/>
        <v>0.49752450100678364</v>
      </c>
      <c r="L125" s="1">
        <f t="shared" si="24"/>
        <v>0.49750040274740054</v>
      </c>
      <c r="M125" s="1">
        <f t="shared" si="25"/>
        <v>2.8772473977330642E-3</v>
      </c>
      <c r="N125" s="1">
        <f t="shared" si="26"/>
        <v>2.877866672670557E-3</v>
      </c>
      <c r="O125" s="1">
        <f t="shared" si="27"/>
        <v>2.8784860185782427E-3</v>
      </c>
      <c r="T125">
        <v>1.0948617862133483</v>
      </c>
      <c r="U125">
        <f t="shared" si="28"/>
        <v>1.0463542483259807</v>
      </c>
      <c r="V125">
        <f t="shared" si="28"/>
        <v>1.0463542483259807</v>
      </c>
      <c r="W125">
        <f t="shared" si="29"/>
        <v>1.6646170052419869</v>
      </c>
      <c r="X125">
        <f t="shared" si="30"/>
        <v>0.73569236103568869</v>
      </c>
      <c r="Y125">
        <f t="shared" si="31"/>
        <v>1.4744457397359549</v>
      </c>
    </row>
    <row r="126" spans="1:25" x14ac:dyDescent="0.2">
      <c r="A126">
        <v>1758</v>
      </c>
      <c r="B126">
        <v>125</v>
      </c>
      <c r="C126">
        <v>1.22</v>
      </c>
      <c r="D126">
        <f t="shared" si="16"/>
        <v>0.24478300841826076</v>
      </c>
      <c r="E126">
        <f t="shared" si="17"/>
        <v>0.2447591049947733</v>
      </c>
      <c r="F126">
        <f t="shared" si="18"/>
        <v>0.24473520390549047</v>
      </c>
      <c r="G126" s="1">
        <f t="shared" si="19"/>
        <v>0.60360171448542066</v>
      </c>
      <c r="H126" s="1">
        <f t="shared" si="20"/>
        <v>0.60357224246499319</v>
      </c>
      <c r="I126" s="1">
        <f t="shared" si="21"/>
        <v>0.60354277188359406</v>
      </c>
      <c r="J126" s="1">
        <f t="shared" si="22"/>
        <v>0.49475550367657434</v>
      </c>
      <c r="K126" s="1">
        <f t="shared" si="23"/>
        <v>0.49473134628278131</v>
      </c>
      <c r="L126" s="1">
        <f t="shared" si="24"/>
        <v>0.49470719006851971</v>
      </c>
      <c r="M126" s="1">
        <f t="shared" si="25"/>
        <v>3.1368291876840523E-2</v>
      </c>
      <c r="N126" s="1">
        <f t="shared" si="26"/>
        <v>3.1370340873566056E-2</v>
      </c>
      <c r="O126" s="1">
        <f t="shared" si="27"/>
        <v>3.1372389949699556E-2</v>
      </c>
      <c r="T126">
        <v>1.0917167411041355</v>
      </c>
      <c r="U126">
        <f t="shared" si="28"/>
        <v>1.0428832563714936</v>
      </c>
      <c r="V126">
        <f t="shared" si="28"/>
        <v>1.0428832563714936</v>
      </c>
      <c r="W126">
        <f t="shared" si="29"/>
        <v>1.6576750213330129</v>
      </c>
      <c r="X126">
        <f t="shared" si="30"/>
        <v>0.73224824897295404</v>
      </c>
      <c r="Y126">
        <f t="shared" si="31"/>
        <v>1.4709747477814679</v>
      </c>
    </row>
    <row r="127" spans="1:25" x14ac:dyDescent="0.2">
      <c r="A127">
        <v>1759</v>
      </c>
      <c r="B127">
        <v>126</v>
      </c>
      <c r="C127">
        <v>1.21</v>
      </c>
      <c r="D127">
        <f t="shared" si="16"/>
        <v>0.2420424376679032</v>
      </c>
      <c r="E127">
        <f t="shared" si="17"/>
        <v>0.24201861278809528</v>
      </c>
      <c r="F127">
        <f t="shared" si="18"/>
        <v>0.24199479025343357</v>
      </c>
      <c r="G127" s="1">
        <f t="shared" si="19"/>
        <v>0.59529348475317367</v>
      </c>
      <c r="H127" s="1">
        <f t="shared" si="20"/>
        <v>0.595264185873004</v>
      </c>
      <c r="I127" s="1">
        <f t="shared" si="21"/>
        <v>0.59523488843485317</v>
      </c>
      <c r="J127" s="1">
        <f t="shared" si="22"/>
        <v>0.49197808657287084</v>
      </c>
      <c r="K127" s="1">
        <f t="shared" si="23"/>
        <v>0.49195387262231738</v>
      </c>
      <c r="L127" s="1">
        <f t="shared" si="24"/>
        <v>0.491929659863515</v>
      </c>
      <c r="M127" s="1">
        <f t="shared" si="25"/>
        <v>2.9091550672833356E-2</v>
      </c>
      <c r="N127" s="1">
        <f t="shared" si="26"/>
        <v>2.9093527590859491E-2</v>
      </c>
      <c r="O127" s="1">
        <f t="shared" si="27"/>
        <v>2.9095504586338347E-2</v>
      </c>
      <c r="T127">
        <v>1.0885781509592745</v>
      </c>
      <c r="U127">
        <f t="shared" si="28"/>
        <v>1.0394317509298419</v>
      </c>
      <c r="V127">
        <f t="shared" si="28"/>
        <v>1.0394317509298419</v>
      </c>
      <c r="W127">
        <f t="shared" si="29"/>
        <v>1.6507720104497094</v>
      </c>
      <c r="X127">
        <f t="shared" si="30"/>
        <v>0.72884269957070569</v>
      </c>
      <c r="Y127">
        <f t="shared" si="31"/>
        <v>1.4675232423398161</v>
      </c>
    </row>
    <row r="128" spans="1:25" x14ac:dyDescent="0.2">
      <c r="A128">
        <v>1760</v>
      </c>
      <c r="B128">
        <v>127</v>
      </c>
      <c r="C128">
        <v>1.2</v>
      </c>
      <c r="D128">
        <f t="shared" si="16"/>
        <v>0.23933255012585422</v>
      </c>
      <c r="E128">
        <f t="shared" si="17"/>
        <v>0.2393088050273954</v>
      </c>
      <c r="F128">
        <f t="shared" si="18"/>
        <v>0.23928506228477869</v>
      </c>
      <c r="G128" s="1">
        <f t="shared" si="19"/>
        <v>0.58705951332146045</v>
      </c>
      <c r="H128" s="1">
        <f t="shared" si="20"/>
        <v>0.58703039038830807</v>
      </c>
      <c r="I128" s="1">
        <f t="shared" si="21"/>
        <v>0.58700126889989035</v>
      </c>
      <c r="J128" s="1">
        <f t="shared" si="22"/>
        <v>0.48921626110121708</v>
      </c>
      <c r="K128" s="1">
        <f t="shared" si="23"/>
        <v>0.48919199199025676</v>
      </c>
      <c r="L128" s="1">
        <f t="shared" si="24"/>
        <v>0.48916772408324194</v>
      </c>
      <c r="M128" s="1">
        <f t="shared" si="25"/>
        <v>2.6894219914598415E-2</v>
      </c>
      <c r="N128" s="1">
        <f t="shared" si="26"/>
        <v>2.6896123786785298E-2</v>
      </c>
      <c r="O128" s="1">
        <f t="shared" si="27"/>
        <v>2.6898027734577303E-2</v>
      </c>
      <c r="T128">
        <v>1.0854460025304453</v>
      </c>
      <c r="U128">
        <f t="shared" si="28"/>
        <v>1.0359996226016985</v>
      </c>
      <c r="V128">
        <f t="shared" si="28"/>
        <v>1.0359996226016985</v>
      </c>
      <c r="W128">
        <f t="shared" si="29"/>
        <v>1.6439077537934228</v>
      </c>
      <c r="X128">
        <f t="shared" si="30"/>
        <v>0.72547528105472825</v>
      </c>
      <c r="Y128">
        <f t="shared" si="31"/>
        <v>1.4640911140116728</v>
      </c>
    </row>
    <row r="129" spans="1:25" x14ac:dyDescent="0.2">
      <c r="A129">
        <v>1761</v>
      </c>
      <c r="B129">
        <v>128</v>
      </c>
      <c r="C129">
        <v>0.91</v>
      </c>
      <c r="D129">
        <f t="shared" si="16"/>
        <v>0.23665300226539712</v>
      </c>
      <c r="E129">
        <f t="shared" si="17"/>
        <v>0.23662933814839615</v>
      </c>
      <c r="F129">
        <f t="shared" si="18"/>
        <v>0.23660567639768856</v>
      </c>
      <c r="G129" s="1">
        <f t="shared" si="19"/>
        <v>0.44268764515849701</v>
      </c>
      <c r="H129" s="1">
        <f t="shared" si="20"/>
        <v>0.44266551132958942</v>
      </c>
      <c r="I129" s="1">
        <f t="shared" si="21"/>
        <v>0.44264337860734565</v>
      </c>
      <c r="J129" s="1">
        <f t="shared" si="22"/>
        <v>0.48646993973461211</v>
      </c>
      <c r="K129" s="1">
        <f t="shared" si="23"/>
        <v>0.48644561684570264</v>
      </c>
      <c r="L129" s="1">
        <f t="shared" si="24"/>
        <v>0.48642129517290728</v>
      </c>
      <c r="M129" s="1">
        <f t="shared" si="25"/>
        <v>1.5028939489080481E-2</v>
      </c>
      <c r="N129" s="1">
        <f t="shared" si="26"/>
        <v>1.5027514365218628E-2</v>
      </c>
      <c r="O129" s="1">
        <f t="shared" si="27"/>
        <v>1.5026089304028314E-2</v>
      </c>
      <c r="T129">
        <v>1.0823202825965186</v>
      </c>
      <c r="U129">
        <f t="shared" si="28"/>
        <v>1.0325867626019165</v>
      </c>
      <c r="V129">
        <f t="shared" si="28"/>
        <v>1.0325867626019165</v>
      </c>
      <c r="W129">
        <f t="shared" si="29"/>
        <v>1.6370820337938585</v>
      </c>
      <c r="X129">
        <f t="shared" si="30"/>
        <v>0.72214556648524897</v>
      </c>
      <c r="Y129">
        <f t="shared" si="31"/>
        <v>1.4606782540118908</v>
      </c>
    </row>
    <row r="130" spans="1:25" x14ac:dyDescent="0.2">
      <c r="A130">
        <v>1762</v>
      </c>
      <c r="B130">
        <v>129</v>
      </c>
      <c r="C130">
        <v>1.36</v>
      </c>
      <c r="D130">
        <f t="shared" si="16"/>
        <v>0.23400345440591233</v>
      </c>
      <c r="E130">
        <f t="shared" si="17"/>
        <v>0.23397987243360327</v>
      </c>
      <c r="F130">
        <f t="shared" si="18"/>
        <v>0.23395629283779509</v>
      </c>
      <c r="G130" s="1">
        <f t="shared" si="19"/>
        <v>0.65788508819487279</v>
      </c>
      <c r="H130" s="1">
        <f t="shared" si="20"/>
        <v>0.65785193778934226</v>
      </c>
      <c r="I130" s="1">
        <f t="shared" si="21"/>
        <v>0.65781878905423929</v>
      </c>
      <c r="J130" s="1">
        <f t="shared" si="22"/>
        <v>0.48373903543740643</v>
      </c>
      <c r="K130" s="1">
        <f t="shared" si="23"/>
        <v>0.48371466013922221</v>
      </c>
      <c r="L130" s="1">
        <f t="shared" si="24"/>
        <v>0.4836902860692936</v>
      </c>
      <c r="M130" s="1">
        <f t="shared" si="25"/>
        <v>0.10942937969490092</v>
      </c>
      <c r="N130" s="1">
        <f t="shared" si="26"/>
        <v>0.10943322972870324</v>
      </c>
      <c r="O130" s="1">
        <f t="shared" si="27"/>
        <v>0.1094370798401194</v>
      </c>
      <c r="T130">
        <v>1.0792009779635008</v>
      </c>
      <c r="U130">
        <f t="shared" si="28"/>
        <v>1.0291930627560795</v>
      </c>
      <c r="V130">
        <f t="shared" si="28"/>
        <v>1.0291930627560795</v>
      </c>
      <c r="W130">
        <f t="shared" si="29"/>
        <v>1.6302946341021847</v>
      </c>
      <c r="X130">
        <f t="shared" si="30"/>
        <v>0.71885313370280801</v>
      </c>
      <c r="Y130">
        <f t="shared" si="31"/>
        <v>1.457284554166054</v>
      </c>
    </row>
    <row r="131" spans="1:25" x14ac:dyDescent="0.2">
      <c r="A131">
        <v>1763</v>
      </c>
      <c r="B131">
        <v>130</v>
      </c>
      <c r="C131">
        <v>1.05</v>
      </c>
      <c r="D131">
        <f t="shared" ref="D131:D194" si="32">EXP(-2*Q$2*$B131)</f>
        <v>0.23138357066981702</v>
      </c>
      <c r="E131">
        <f t="shared" ref="E131:E194" si="33">EXP(-2*R$2*$B131)</f>
        <v>0.23136007196923447</v>
      </c>
      <c r="F131">
        <f t="shared" ref="F131:F194" si="34">EXP(-2*S$2*$B131)</f>
        <v>0.2313365756551175</v>
      </c>
      <c r="G131" s="1">
        <f t="shared" ref="G131:G194" si="35">$C131*EXP(-Q$2*$B131)</f>
        <v>0.50507463474567127</v>
      </c>
      <c r="H131" s="1">
        <f t="shared" ref="H131:H194" si="36">$C131*EXP(-R$2*$B131)</f>
        <v>0.50504898707559154</v>
      </c>
      <c r="I131" s="1">
        <f t="shared" ref="I131:I194" si="37">$C131*EXP(-S$2*$B131)</f>
        <v>0.50502334070789945</v>
      </c>
      <c r="J131" s="1">
        <f t="shared" ref="J131:J194" si="38">EXP(-Q$2*$B131)</f>
        <v>0.48102346166254406</v>
      </c>
      <c r="K131" s="1">
        <f t="shared" ref="K131:K194" si="39">EXP(-R$2*$B131)</f>
        <v>0.4809990353100872</v>
      </c>
      <c r="L131" s="1">
        <f t="shared" ref="L131:L194" si="40">EXP(-S$2*$B131)</f>
        <v>0.48097461019799942</v>
      </c>
      <c r="M131" s="1">
        <f t="shared" ref="M131:M194" si="41">($C131-(Q$6*EXP(-Q$2*$B131)+Q$4))^2</f>
        <v>5.8446737268868295E-4</v>
      </c>
      <c r="N131" s="1">
        <f t="shared" ref="N131:N194" si="42">($C131-(R$6*EXP(-R$2*$B131)+R$4))^2</f>
        <v>5.8474902907215416E-4</v>
      </c>
      <c r="O131" s="1">
        <f t="shared" ref="O131:O194" si="43">($C131-(S$6*EXP(-S$2*$B131)+S$4))^2</f>
        <v>5.8503075378480113E-4</v>
      </c>
      <c r="T131">
        <v>1.0760880754644777</v>
      </c>
      <c r="U131">
        <f t="shared" ref="U131:V194" si="44">$R$6*EXP(-$R$2*$B131)+$R$4</f>
        <v>1.025818415497074</v>
      </c>
      <c r="V131">
        <f t="shared" si="44"/>
        <v>1.025818415497074</v>
      </c>
      <c r="W131">
        <f t="shared" ref="W131:W194" si="45">2*$R$6*EXP(-$R$2*$B131)+$R$4</f>
        <v>1.6235453395841737</v>
      </c>
      <c r="X131">
        <f t="shared" ref="X131:X194" si="46">$R$6*EXP(-2*$R$2*$B131)+$R$4</f>
        <v>0.71559756527473506</v>
      </c>
      <c r="Y131">
        <f t="shared" ref="Y131:Y194" si="47">$R$6*EXP(-$R$2*$B131)+2*$R$4</f>
        <v>1.4539099069070485</v>
      </c>
    </row>
    <row r="132" spans="1:25" x14ac:dyDescent="0.2">
      <c r="A132">
        <v>1764</v>
      </c>
      <c r="B132">
        <v>131</v>
      </c>
      <c r="C132">
        <v>0.99</v>
      </c>
      <c r="D132">
        <f t="shared" si="32"/>
        <v>0.22879301893998669</v>
      </c>
      <c r="E132">
        <f t="shared" si="33"/>
        <v>0.22876960460263052</v>
      </c>
      <c r="F132">
        <f t="shared" si="34"/>
        <v>0.22874619266146287</v>
      </c>
      <c r="G132" s="1">
        <f t="shared" si="35"/>
        <v>0.47353990102533172</v>
      </c>
      <c r="H132" s="1">
        <f t="shared" si="36"/>
        <v>0.47351566972069481</v>
      </c>
      <c r="I132" s="1">
        <f t="shared" si="37"/>
        <v>0.47349143965598761</v>
      </c>
      <c r="J132" s="1">
        <f t="shared" si="38"/>
        <v>0.4783231323488199</v>
      </c>
      <c r="K132" s="1">
        <f t="shared" si="39"/>
        <v>0.47829865628353013</v>
      </c>
      <c r="L132" s="1">
        <f t="shared" si="40"/>
        <v>0.47827418147069456</v>
      </c>
      <c r="M132" s="1">
        <f t="shared" si="41"/>
        <v>1.054206237449747E-3</v>
      </c>
      <c r="N132" s="1">
        <f t="shared" si="42"/>
        <v>1.0538277912652807E-3</v>
      </c>
      <c r="O132" s="1">
        <f t="shared" si="43"/>
        <v>1.0534494127017865E-3</v>
      </c>
      <c r="T132">
        <v>1.0729815619595593</v>
      </c>
      <c r="U132">
        <f t="shared" si="44"/>
        <v>1.0224627138616795</v>
      </c>
      <c r="V132">
        <f t="shared" si="44"/>
        <v>1.0224627138616795</v>
      </c>
      <c r="W132">
        <f t="shared" si="45"/>
        <v>1.6168339363133846</v>
      </c>
      <c r="X132">
        <f t="shared" si="46"/>
        <v>0.71237844844222409</v>
      </c>
      <c r="Y132">
        <f t="shared" si="47"/>
        <v>1.4505542052716538</v>
      </c>
    </row>
    <row r="133" spans="1:25" x14ac:dyDescent="0.2">
      <c r="A133">
        <v>1765</v>
      </c>
      <c r="B133">
        <v>132</v>
      </c>
      <c r="C133">
        <v>0.87</v>
      </c>
      <c r="D133">
        <f t="shared" si="32"/>
        <v>0.22623147081765324</v>
      </c>
      <c r="E133">
        <f t="shared" si="33"/>
        <v>0.22620814190014313</v>
      </c>
      <c r="F133">
        <f t="shared" si="34"/>
        <v>0.22618481538830365</v>
      </c>
      <c r="G133" s="1">
        <f t="shared" si="35"/>
        <v>0.41380502686879211</v>
      </c>
      <c r="H133" s="1">
        <f t="shared" si="36"/>
        <v>0.41378369059717462</v>
      </c>
      <c r="I133" s="1">
        <f t="shared" si="37"/>
        <v>0.41376235542568035</v>
      </c>
      <c r="J133" s="1">
        <f t="shared" si="38"/>
        <v>0.47563796191815183</v>
      </c>
      <c r="K133" s="1">
        <f t="shared" si="39"/>
        <v>0.47561343746801682</v>
      </c>
      <c r="L133" s="1">
        <f t="shared" si="40"/>
        <v>0.4755889142823912</v>
      </c>
      <c r="M133" s="1">
        <f t="shared" si="41"/>
        <v>2.22402587276396E-2</v>
      </c>
      <c r="N133" s="1">
        <f t="shared" si="42"/>
        <v>2.2238519581775983E-2</v>
      </c>
      <c r="O133" s="1">
        <f t="shared" si="43"/>
        <v>2.2236780503927085E-2</v>
      </c>
      <c r="T133">
        <v>1.0698814243358248</v>
      </c>
      <c r="U133">
        <f t="shared" si="44"/>
        <v>1.0191258514871784</v>
      </c>
      <c r="V133">
        <f t="shared" si="44"/>
        <v>1.0191258514871784</v>
      </c>
      <c r="W133">
        <f t="shared" si="45"/>
        <v>1.6101602115643823</v>
      </c>
      <c r="X133">
        <f t="shared" si="46"/>
        <v>0.7091953750680029</v>
      </c>
      <c r="Y133">
        <f t="shared" si="47"/>
        <v>1.4472173428971526</v>
      </c>
    </row>
    <row r="134" spans="1:25" x14ac:dyDescent="0.2">
      <c r="A134">
        <v>1766</v>
      </c>
      <c r="B134">
        <v>133</v>
      </c>
      <c r="C134">
        <v>1.1200000000000001</v>
      </c>
      <c r="D134">
        <f t="shared" si="32"/>
        <v>0.22369860158077448</v>
      </c>
      <c r="E134">
        <f t="shared" si="33"/>
        <v>0.22367535910549413</v>
      </c>
      <c r="F134">
        <f t="shared" si="34"/>
        <v>0.22365211904512677</v>
      </c>
      <c r="G134" s="1">
        <f t="shared" si="35"/>
        <v>0.52972400910561301</v>
      </c>
      <c r="H134" s="1">
        <f t="shared" si="36"/>
        <v>0.52969648900283628</v>
      </c>
      <c r="I134" s="1">
        <f t="shared" si="37"/>
        <v>0.52966897032977778</v>
      </c>
      <c r="J134" s="1">
        <f t="shared" si="38"/>
        <v>0.47296786527286871</v>
      </c>
      <c r="K134" s="1">
        <f t="shared" si="39"/>
        <v>0.47294329375253236</v>
      </c>
      <c r="L134" s="1">
        <f t="shared" si="40"/>
        <v>0.47291872350873015</v>
      </c>
      <c r="M134" s="1">
        <f t="shared" si="41"/>
        <v>1.0854815337250986E-2</v>
      </c>
      <c r="N134" s="1">
        <f t="shared" si="42"/>
        <v>1.0856030668134826E-2</v>
      </c>
      <c r="O134" s="1">
        <f t="shared" si="43"/>
        <v>1.0857246066010949E-2</v>
      </c>
      <c r="T134">
        <v>1.0667876495072655</v>
      </c>
      <c r="U134">
        <f t="shared" si="44"/>
        <v>1.015807722607984</v>
      </c>
      <c r="V134">
        <f t="shared" si="44"/>
        <v>1.015807722607984</v>
      </c>
      <c r="W134">
        <f t="shared" si="45"/>
        <v>1.6035239538059936</v>
      </c>
      <c r="X134">
        <f t="shared" si="46"/>
        <v>0.70604794158458584</v>
      </c>
      <c r="Y134">
        <f t="shared" si="47"/>
        <v>1.4438992140179583</v>
      </c>
    </row>
    <row r="135" spans="1:25" x14ac:dyDescent="0.2">
      <c r="A135">
        <v>1767</v>
      </c>
      <c r="B135">
        <v>134</v>
      </c>
      <c r="C135">
        <v>1.05</v>
      </c>
      <c r="D135">
        <f t="shared" si="32"/>
        <v>0.22119409014287017</v>
      </c>
      <c r="E135">
        <f t="shared" si="33"/>
        <v>0.22117093509860136</v>
      </c>
      <c r="F135">
        <f t="shared" si="34"/>
        <v>0.22114778247824929</v>
      </c>
      <c r="G135" s="1">
        <f t="shared" si="35"/>
        <v>0.49382839568266462</v>
      </c>
      <c r="H135" s="1">
        <f t="shared" si="36"/>
        <v>0.49380254752907871</v>
      </c>
      <c r="I135" s="1">
        <f t="shared" si="37"/>
        <v>0.49377670072844654</v>
      </c>
      <c r="J135" s="1">
        <f t="shared" si="38"/>
        <v>0.4703127577930139</v>
      </c>
      <c r="K135" s="1">
        <f t="shared" si="39"/>
        <v>0.47028814050388446</v>
      </c>
      <c r="L135" s="1">
        <f t="shared" si="40"/>
        <v>0.4702635245032824</v>
      </c>
      <c r="M135" s="1">
        <f t="shared" si="41"/>
        <v>1.4051961197342699E-3</v>
      </c>
      <c r="N135" s="1">
        <f t="shared" si="42"/>
        <v>1.4056334136804416E-3</v>
      </c>
      <c r="O135" s="1">
        <f t="shared" si="43"/>
        <v>1.4060707749156108E-3</v>
      </c>
      <c r="T135">
        <v>1.0637002244147313</v>
      </c>
      <c r="U135">
        <f t="shared" si="44"/>
        <v>1.0125082220522894</v>
      </c>
      <c r="V135">
        <f t="shared" si="44"/>
        <v>1.0125082220522894</v>
      </c>
      <c r="W135">
        <f t="shared" si="45"/>
        <v>1.5969249526946045</v>
      </c>
      <c r="X135">
        <f t="shared" si="46"/>
        <v>0.70293574894310829</v>
      </c>
      <c r="Y135">
        <f t="shared" si="47"/>
        <v>1.4405997134622637</v>
      </c>
    </row>
    <row r="136" spans="1:25" x14ac:dyDescent="0.2">
      <c r="A136">
        <v>1768</v>
      </c>
      <c r="B136">
        <v>135</v>
      </c>
      <c r="C136">
        <v>1.07</v>
      </c>
      <c r="D136">
        <f t="shared" si="32"/>
        <v>0.21871761901231809</v>
      </c>
      <c r="E136">
        <f t="shared" si="33"/>
        <v>0.21869455235486507</v>
      </c>
      <c r="F136">
        <f t="shared" si="34"/>
        <v>0.21867148813009521</v>
      </c>
      <c r="G136" s="1">
        <f t="shared" si="35"/>
        <v>0.50040963420701945</v>
      </c>
      <c r="H136" s="1">
        <f t="shared" si="36"/>
        <v>0.50038324611350149</v>
      </c>
      <c r="I136" s="1">
        <f t="shared" si="37"/>
        <v>0.50035685941150643</v>
      </c>
      <c r="J136" s="1">
        <f t="shared" si="38"/>
        <v>0.46767255533366303</v>
      </c>
      <c r="K136" s="1">
        <f t="shared" si="39"/>
        <v>0.46764789356402009</v>
      </c>
      <c r="L136" s="1">
        <f t="shared" si="40"/>
        <v>0.46762323309486581</v>
      </c>
      <c r="M136" s="1">
        <f t="shared" si="41"/>
        <v>3.6926190188729087E-3</v>
      </c>
      <c r="N136" s="1">
        <f t="shared" si="42"/>
        <v>3.6933277212731386E-3</v>
      </c>
      <c r="O136" s="1">
        <f t="shared" si="43"/>
        <v>3.6940364898769163E-3</v>
      </c>
      <c r="T136">
        <v>1.0606191360258754</v>
      </c>
      <c r="U136">
        <f t="shared" si="44"/>
        <v>1.0092272452387328</v>
      </c>
      <c r="V136">
        <f t="shared" si="44"/>
        <v>1.0092272452387328</v>
      </c>
      <c r="W136">
        <f t="shared" si="45"/>
        <v>1.5903629990674912</v>
      </c>
      <c r="X136">
        <f t="shared" si="46"/>
        <v>0.69985840256273213</v>
      </c>
      <c r="Y136">
        <f t="shared" si="47"/>
        <v>1.4373187366487072</v>
      </c>
    </row>
    <row r="137" spans="1:25" x14ac:dyDescent="0.2">
      <c r="A137">
        <v>1769</v>
      </c>
      <c r="B137">
        <v>136</v>
      </c>
      <c r="C137">
        <v>0.94</v>
      </c>
      <c r="D137">
        <f t="shared" si="32"/>
        <v>0.21626887425210661</v>
      </c>
      <c r="E137">
        <f t="shared" si="33"/>
        <v>0.21624589690491053</v>
      </c>
      <c r="F137">
        <f t="shared" si="34"/>
        <v>0.21622292199892787</v>
      </c>
      <c r="G137" s="1">
        <f t="shared" si="35"/>
        <v>0.43714434376892192</v>
      </c>
      <c r="H137" s="1">
        <f t="shared" si="36"/>
        <v>0.437121121092517</v>
      </c>
      <c r="I137" s="1">
        <f t="shared" si="37"/>
        <v>0.43709789964978396</v>
      </c>
      <c r="J137" s="1">
        <f t="shared" si="38"/>
        <v>0.46504717422225739</v>
      </c>
      <c r="K137" s="1">
        <f t="shared" si="39"/>
        <v>0.46502246924735852</v>
      </c>
      <c r="L137" s="1">
        <f t="shared" si="40"/>
        <v>0.4649977655848766</v>
      </c>
      <c r="M137" s="1">
        <f t="shared" si="41"/>
        <v>4.3521090686782227E-3</v>
      </c>
      <c r="N137" s="1">
        <f t="shared" si="42"/>
        <v>4.3513400857720886E-3</v>
      </c>
      <c r="O137" s="1">
        <f t="shared" si="43"/>
        <v>4.3505711734014201E-3</v>
      </c>
      <c r="T137">
        <v>1.0575443713350985</v>
      </c>
      <c r="U137">
        <f t="shared" si="44"/>
        <v>1.005964688173083</v>
      </c>
      <c r="V137">
        <f t="shared" si="44"/>
        <v>1.005964688173083</v>
      </c>
      <c r="W137">
        <f t="shared" si="45"/>
        <v>1.5838378849361918</v>
      </c>
      <c r="X137">
        <f t="shared" si="46"/>
        <v>0.69681551228061989</v>
      </c>
      <c r="Y137">
        <f t="shared" si="47"/>
        <v>1.4340561795830573</v>
      </c>
    </row>
    <row r="138" spans="1:25" x14ac:dyDescent="0.2">
      <c r="A138">
        <v>1770</v>
      </c>
      <c r="B138">
        <v>137</v>
      </c>
      <c r="C138">
        <v>0.71</v>
      </c>
      <c r="D138">
        <f t="shared" si="32"/>
        <v>0.21384754544003753</v>
      </c>
      <c r="E138">
        <f t="shared" si="33"/>
        <v>0.21382465829478139</v>
      </c>
      <c r="F138">
        <f t="shared" si="34"/>
        <v>0.21380177359903391</v>
      </c>
      <c r="G138" s="1">
        <f t="shared" si="35"/>
        <v>0.32832993719172626</v>
      </c>
      <c r="H138" s="1">
        <f t="shared" si="36"/>
        <v>0.32831236688007853</v>
      </c>
      <c r="I138" s="1">
        <f t="shared" si="37"/>
        <v>0.32829479750869184</v>
      </c>
      <c r="J138" s="1">
        <f t="shared" si="38"/>
        <v>0.46243653125595252</v>
      </c>
      <c r="K138" s="1">
        <f t="shared" si="39"/>
        <v>0.46241178433813879</v>
      </c>
      <c r="L138" s="1">
        <f t="shared" si="40"/>
        <v>0.46238703874463644</v>
      </c>
      <c r="M138" s="1">
        <f t="shared" si="41"/>
        <v>8.5688670396823222E-2</v>
      </c>
      <c r="N138" s="1">
        <f t="shared" si="42"/>
        <v>8.5685260352368398E-2</v>
      </c>
      <c r="O138" s="1">
        <f t="shared" si="43"/>
        <v>8.5681850390102093E-2</v>
      </c>
      <c r="T138">
        <v>1.0544759173634939</v>
      </c>
      <c r="U138">
        <f t="shared" si="44"/>
        <v>1.0027204474449443</v>
      </c>
      <c r="V138">
        <f t="shared" si="44"/>
        <v>1.0027204474449443</v>
      </c>
      <c r="W138">
        <f t="shared" si="45"/>
        <v>1.577349403479914</v>
      </c>
      <c r="X138">
        <f t="shared" si="46"/>
        <v>0.69380669230246661</v>
      </c>
      <c r="Y138">
        <f t="shared" si="47"/>
        <v>1.4308119388549185</v>
      </c>
    </row>
    <row r="139" spans="1:25" x14ac:dyDescent="0.2">
      <c r="A139">
        <v>1771</v>
      </c>
      <c r="B139">
        <v>138</v>
      </c>
      <c r="C139">
        <v>0.83</v>
      </c>
      <c r="D139">
        <f t="shared" si="32"/>
        <v>0.21145332562937438</v>
      </c>
      <c r="E139">
        <f t="shared" si="33"/>
        <v>0.21143052954657837</v>
      </c>
      <c r="F139">
        <f t="shared" si="34"/>
        <v>0.21140773592135256</v>
      </c>
      <c r="G139" s="1">
        <f t="shared" si="35"/>
        <v>0.38166765127015412</v>
      </c>
      <c r="H139" s="1">
        <f t="shared" si="36"/>
        <v>0.38164707755285882</v>
      </c>
      <c r="I139" s="1">
        <f t="shared" si="37"/>
        <v>0.38162650494458555</v>
      </c>
      <c r="J139" s="1">
        <f t="shared" si="38"/>
        <v>0.45984054369898092</v>
      </c>
      <c r="K139" s="1">
        <f t="shared" si="39"/>
        <v>0.45981575608778175</v>
      </c>
      <c r="L139" s="1">
        <f t="shared" si="40"/>
        <v>0.45979096981275369</v>
      </c>
      <c r="M139" s="1">
        <f t="shared" si="41"/>
        <v>2.8730331316812366E-2</v>
      </c>
      <c r="N139" s="1">
        <f t="shared" si="42"/>
        <v>2.8728358487231417E-2</v>
      </c>
      <c r="O139" s="1">
        <f t="shared" si="43"/>
        <v>2.8726385735314178E-2</v>
      </c>
      <c r="T139">
        <v>1.0514137611587941</v>
      </c>
      <c r="U139">
        <f t="shared" si="44"/>
        <v>0.99949442022447643</v>
      </c>
      <c r="V139">
        <f t="shared" si="44"/>
        <v>0.99949442022447643</v>
      </c>
      <c r="W139">
        <f t="shared" si="45"/>
        <v>1.5708973490389784</v>
      </c>
      <c r="X139">
        <f t="shared" si="46"/>
        <v>0.69083156115358746</v>
      </c>
      <c r="Y139">
        <f t="shared" si="47"/>
        <v>1.4275859116344507</v>
      </c>
    </row>
    <row r="140" spans="1:25" x14ac:dyDescent="0.2">
      <c r="A140">
        <v>1772</v>
      </c>
      <c r="B140">
        <v>139</v>
      </c>
      <c r="C140">
        <v>0.74</v>
      </c>
      <c r="D140">
        <f t="shared" si="32"/>
        <v>0.20908591130993145</v>
      </c>
      <c r="E140">
        <f t="shared" si="33"/>
        <v>0.20906320711953907</v>
      </c>
      <c r="F140">
        <f t="shared" si="34"/>
        <v>0.20904050539454597</v>
      </c>
      <c r="G140" s="1">
        <f t="shared" si="35"/>
        <v>0.33837175566722238</v>
      </c>
      <c r="H140" s="1">
        <f t="shared" si="36"/>
        <v>0.3383533836370779</v>
      </c>
      <c r="I140" s="1">
        <f t="shared" si="37"/>
        <v>0.33833501260445004</v>
      </c>
      <c r="J140" s="1">
        <f t="shared" si="38"/>
        <v>0.45725912928003026</v>
      </c>
      <c r="K140" s="1">
        <f t="shared" si="39"/>
        <v>0.45723430221226741</v>
      </c>
      <c r="L140" s="1">
        <f t="shared" si="40"/>
        <v>0.45720947649250004</v>
      </c>
      <c r="M140" s="1">
        <f t="shared" si="41"/>
        <v>6.5685752082460566E-2</v>
      </c>
      <c r="N140" s="1">
        <f t="shared" si="42"/>
        <v>6.5682772265368825E-2</v>
      </c>
      <c r="O140" s="1">
        <f t="shared" si="43"/>
        <v>6.5679792533322637E-2</v>
      </c>
      <c r="T140">
        <v>1.0483578897953143</v>
      </c>
      <c r="U140">
        <f t="shared" si="44"/>
        <v>0.99628650425913734</v>
      </c>
      <c r="V140">
        <f t="shared" si="44"/>
        <v>0.99628650425913734</v>
      </c>
      <c r="W140">
        <f t="shared" si="45"/>
        <v>1.5644815171083002</v>
      </c>
      <c r="X140">
        <f t="shared" si="46"/>
        <v>0.68788974163055161</v>
      </c>
      <c r="Y140">
        <f t="shared" si="47"/>
        <v>1.4243779956691116</v>
      </c>
    </row>
    <row r="141" spans="1:25" x14ac:dyDescent="0.2">
      <c r="A141">
        <v>1773</v>
      </c>
      <c r="B141">
        <v>140</v>
      </c>
      <c r="C141">
        <v>0.73</v>
      </c>
      <c r="D141">
        <f t="shared" si="32"/>
        <v>0.2067450023695987</v>
      </c>
      <c r="E141">
        <f t="shared" si="33"/>
        <v>0.20672239087155339</v>
      </c>
      <c r="F141">
        <f t="shared" si="34"/>
        <v>0.20669978184650539</v>
      </c>
      <c r="G141" s="1">
        <f t="shared" si="35"/>
        <v>0.33192531051843444</v>
      </c>
      <c r="H141" s="1">
        <f t="shared" si="36"/>
        <v>0.33190715884935473</v>
      </c>
      <c r="I141" s="1">
        <f t="shared" si="37"/>
        <v>0.33188900817291722</v>
      </c>
      <c r="J141" s="1">
        <f t="shared" si="38"/>
        <v>0.45469220618963624</v>
      </c>
      <c r="K141" s="1">
        <f t="shared" si="39"/>
        <v>0.45466734088952704</v>
      </c>
      <c r="L141" s="1">
        <f t="shared" si="40"/>
        <v>0.45464247694920168</v>
      </c>
      <c r="M141" s="1">
        <f t="shared" si="41"/>
        <v>6.9222874873718448E-2</v>
      </c>
      <c r="N141" s="1">
        <f t="shared" si="42"/>
        <v>6.9219819811000852E-2</v>
      </c>
      <c r="O141" s="1">
        <f t="shared" si="43"/>
        <v>6.9216764836111125E-2</v>
      </c>
      <c r="T141">
        <v>1.0453082903738993</v>
      </c>
      <c r="U141">
        <f t="shared" si="44"/>
        <v>0.99309659787044158</v>
      </c>
      <c r="V141">
        <f t="shared" si="44"/>
        <v>0.99309659787044158</v>
      </c>
      <c r="W141">
        <f t="shared" si="45"/>
        <v>1.5581017043309087</v>
      </c>
      <c r="X141">
        <f t="shared" si="46"/>
        <v>0.68498086075335907</v>
      </c>
      <c r="Y141">
        <f t="shared" si="47"/>
        <v>1.4211880892804158</v>
      </c>
    </row>
    <row r="142" spans="1:25" x14ac:dyDescent="0.2">
      <c r="A142">
        <v>1774</v>
      </c>
      <c r="B142">
        <v>141</v>
      </c>
      <c r="C142">
        <v>1.01</v>
      </c>
      <c r="D142">
        <f t="shared" si="32"/>
        <v>0.20443030205629681</v>
      </c>
      <c r="E142">
        <f t="shared" si="33"/>
        <v>0.20440778402110982</v>
      </c>
      <c r="F142">
        <f t="shared" si="34"/>
        <v>0.20438526846628857</v>
      </c>
      <c r="G142" s="1">
        <f t="shared" si="35"/>
        <v>0.45666109000836536</v>
      </c>
      <c r="H142" s="1">
        <f t="shared" si="36"/>
        <v>0.45663593866441804</v>
      </c>
      <c r="I142" s="1">
        <f t="shared" si="37"/>
        <v>0.45661078870572142</v>
      </c>
      <c r="J142" s="1">
        <f t="shared" si="38"/>
        <v>0.45213969307758944</v>
      </c>
      <c r="K142" s="1">
        <f t="shared" si="39"/>
        <v>0.45211479075684952</v>
      </c>
      <c r="L142" s="1">
        <f t="shared" si="40"/>
        <v>0.45208988980764497</v>
      </c>
      <c r="M142" s="1">
        <f t="shared" si="41"/>
        <v>4.0278895713446853E-4</v>
      </c>
      <c r="N142" s="1">
        <f t="shared" si="42"/>
        <v>4.0302168713794457E-4</v>
      </c>
      <c r="O142" s="1">
        <f t="shared" si="43"/>
        <v>4.0325448261045374E-4</v>
      </c>
      <c r="T142">
        <v>1.0422649500218673</v>
      </c>
      <c r="U142">
        <f t="shared" si="44"/>
        <v>0.98992459995073712</v>
      </c>
      <c r="V142">
        <f t="shared" si="44"/>
        <v>0.98992459995073712</v>
      </c>
      <c r="W142">
        <f t="shared" si="45"/>
        <v>1.5517577084914997</v>
      </c>
      <c r="X142">
        <f t="shared" si="46"/>
        <v>0.6821045497181516</v>
      </c>
      <c r="Y142">
        <f t="shared" si="47"/>
        <v>1.4180160913607114</v>
      </c>
    </row>
    <row r="143" spans="1:25" x14ac:dyDescent="0.2">
      <c r="A143">
        <v>1775</v>
      </c>
      <c r="B143">
        <v>142</v>
      </c>
      <c r="C143">
        <v>0.85</v>
      </c>
      <c r="D143">
        <f t="shared" si="32"/>
        <v>0.20214151694035876</v>
      </c>
      <c r="E143">
        <f t="shared" si="33"/>
        <v>0.20211909310966802</v>
      </c>
      <c r="F143">
        <f t="shared" si="34"/>
        <v>0.20209667176648308</v>
      </c>
      <c r="G143" s="1">
        <f t="shared" si="35"/>
        <v>0.38216128269280392</v>
      </c>
      <c r="H143" s="1">
        <f t="shared" si="36"/>
        <v>0.38214008527205723</v>
      </c>
      <c r="I143" s="1">
        <f t="shared" si="37"/>
        <v>0.38211888902707231</v>
      </c>
      <c r="J143" s="1">
        <f t="shared" si="38"/>
        <v>0.44960150905035756</v>
      </c>
      <c r="K143" s="1">
        <f t="shared" si="39"/>
        <v>0.44957657090830261</v>
      </c>
      <c r="L143" s="1">
        <f t="shared" si="40"/>
        <v>0.44955163414949684</v>
      </c>
      <c r="M143" s="1">
        <f t="shared" si="41"/>
        <v>1.8707728158379715E-2</v>
      </c>
      <c r="N143" s="1">
        <f t="shared" si="42"/>
        <v>1.8706145040626742E-2</v>
      </c>
      <c r="O143" s="1">
        <f t="shared" si="43"/>
        <v>1.8704562003035569E-2</v>
      </c>
      <c r="T143">
        <v>1.0392278558929582</v>
      </c>
      <c r="U143">
        <f t="shared" si="44"/>
        <v>0.98677040996000098</v>
      </c>
      <c r="V143">
        <f t="shared" si="44"/>
        <v>0.98677040996000098</v>
      </c>
      <c r="W143">
        <f t="shared" si="45"/>
        <v>1.5454493285100277</v>
      </c>
      <c r="X143">
        <f t="shared" si="46"/>
        <v>0.67926044385045414</v>
      </c>
      <c r="Y143">
        <f t="shared" si="47"/>
        <v>1.4148619013699753</v>
      </c>
    </row>
    <row r="144" spans="1:25" x14ac:dyDescent="0.2">
      <c r="A144">
        <v>1776</v>
      </c>
      <c r="B144">
        <v>143</v>
      </c>
      <c r="C144">
        <v>0.65</v>
      </c>
      <c r="D144">
        <f t="shared" si="32"/>
        <v>0.19987835687733235</v>
      </c>
      <c r="E144">
        <f t="shared" si="33"/>
        <v>0.19985602796445232</v>
      </c>
      <c r="F144">
        <f t="shared" si="34"/>
        <v>0.19983370154599117</v>
      </c>
      <c r="G144" s="1">
        <f t="shared" si="35"/>
        <v>0.29060042288453902</v>
      </c>
      <c r="H144" s="1">
        <f t="shared" si="36"/>
        <v>0.29058419057990942</v>
      </c>
      <c r="I144" s="1">
        <f t="shared" si="37"/>
        <v>0.29056795918198081</v>
      </c>
      <c r="J144" s="1">
        <f t="shared" si="38"/>
        <v>0.44707757366852158</v>
      </c>
      <c r="K144" s="1">
        <f t="shared" si="39"/>
        <v>0.44705260089216831</v>
      </c>
      <c r="L144" s="1">
        <f t="shared" si="40"/>
        <v>0.44702762951073971</v>
      </c>
      <c r="M144" s="1">
        <f t="shared" si="41"/>
        <v>0.11131545226877035</v>
      </c>
      <c r="N144" s="1">
        <f t="shared" si="42"/>
        <v>0.11131159786109765</v>
      </c>
      <c r="O144" s="1">
        <f t="shared" si="43"/>
        <v>0.11130774355538828</v>
      </c>
      <c r="T144">
        <v>1.0361969951672769</v>
      </c>
      <c r="U144">
        <f t="shared" si="44"/>
        <v>0.98363392792265247</v>
      </c>
      <c r="V144">
        <f t="shared" si="44"/>
        <v>0.98363392792265247</v>
      </c>
      <c r="W144">
        <f t="shared" si="45"/>
        <v>1.5391763644353307</v>
      </c>
      <c r="X144">
        <f t="shared" si="46"/>
        <v>0.67644818255893946</v>
      </c>
      <c r="Y144">
        <f t="shared" si="47"/>
        <v>1.411725419332627</v>
      </c>
    </row>
    <row r="145" spans="1:25" x14ac:dyDescent="0.2">
      <c r="A145">
        <v>1777</v>
      </c>
      <c r="B145">
        <v>144</v>
      </c>
      <c r="C145">
        <v>0.81</v>
      </c>
      <c r="D145">
        <f t="shared" si="32"/>
        <v>0.19764053497119924</v>
      </c>
      <c r="E145">
        <f t="shared" si="33"/>
        <v>0.19761830166166211</v>
      </c>
      <c r="F145">
        <f t="shared" si="34"/>
        <v>0.19759607085323158</v>
      </c>
      <c r="G145" s="1">
        <f t="shared" si="35"/>
        <v>0.36009992362482368</v>
      </c>
      <c r="H145" s="1">
        <f t="shared" si="36"/>
        <v>0.36007966857379842</v>
      </c>
      <c r="I145" s="1">
        <f t="shared" si="37"/>
        <v>0.36005941466208774</v>
      </c>
      <c r="J145" s="1">
        <f t="shared" si="38"/>
        <v>0.44456780694422671</v>
      </c>
      <c r="K145" s="1">
        <f t="shared" si="39"/>
        <v>0.44454280070839308</v>
      </c>
      <c r="L145" s="1">
        <f t="shared" si="40"/>
        <v>0.44451779587912066</v>
      </c>
      <c r="M145" s="1">
        <f t="shared" si="41"/>
        <v>2.9077349574087932E-2</v>
      </c>
      <c r="N145" s="1">
        <f t="shared" si="42"/>
        <v>2.9075383785350743E-2</v>
      </c>
      <c r="O145" s="1">
        <f t="shared" si="43"/>
        <v>2.9073418082639281E-2</v>
      </c>
      <c r="T145">
        <v>1.0331723550512406</v>
      </c>
      <c r="U145">
        <f t="shared" si="44"/>
        <v>0.98051505442438436</v>
      </c>
      <c r="V145">
        <f t="shared" si="44"/>
        <v>0.98051505442438436</v>
      </c>
      <c r="W145">
        <f t="shared" si="45"/>
        <v>1.5329386174387942</v>
      </c>
      <c r="X145">
        <f t="shared" si="46"/>
        <v>0.6736674092897097</v>
      </c>
      <c r="Y145">
        <f t="shared" si="47"/>
        <v>1.4086065458343586</v>
      </c>
    </row>
    <row r="146" spans="1:25" x14ac:dyDescent="0.2">
      <c r="A146">
        <v>1778</v>
      </c>
      <c r="B146">
        <v>145</v>
      </c>
      <c r="C146">
        <v>1.19</v>
      </c>
      <c r="D146">
        <f t="shared" si="32"/>
        <v>0.19542776753800561</v>
      </c>
      <c r="E146">
        <f t="shared" si="33"/>
        <v>0.1954056304900941</v>
      </c>
      <c r="F146">
        <f t="shared" si="34"/>
        <v>0.19538349594975302</v>
      </c>
      <c r="G146" s="1">
        <f t="shared" si="35"/>
        <v>0.52606583391299011</v>
      </c>
      <c r="H146" s="1">
        <f t="shared" si="36"/>
        <v>0.52603603805920207</v>
      </c>
      <c r="I146" s="1">
        <f t="shared" si="37"/>
        <v>0.52600624389302186</v>
      </c>
      <c r="J146" s="1">
        <f t="shared" si="38"/>
        <v>0.4420721293386472</v>
      </c>
      <c r="K146" s="1">
        <f t="shared" si="39"/>
        <v>0.44204709080605215</v>
      </c>
      <c r="L146" s="1">
        <f t="shared" si="40"/>
        <v>0.44202205369161507</v>
      </c>
      <c r="M146" s="1">
        <f t="shared" si="41"/>
        <v>4.5190493871973041E-2</v>
      </c>
      <c r="N146" s="1">
        <f t="shared" si="42"/>
        <v>4.5192938940481105E-2</v>
      </c>
      <c r="O146" s="1">
        <f t="shared" si="43"/>
        <v>4.5195384048787111E-2</v>
      </c>
      <c r="T146">
        <v>1.030153922777524</v>
      </c>
      <c r="U146">
        <f t="shared" si="44"/>
        <v>0.9774136906090114</v>
      </c>
      <c r="V146">
        <f t="shared" si="44"/>
        <v>0.9774136906090114</v>
      </c>
      <c r="W146">
        <f t="shared" si="45"/>
        <v>1.5267358898080485</v>
      </c>
      <c r="X146">
        <f t="shared" si="46"/>
        <v>0.67091777148109133</v>
      </c>
      <c r="Y146">
        <f t="shared" si="47"/>
        <v>1.4055051820189859</v>
      </c>
    </row>
    <row r="147" spans="1:25" x14ac:dyDescent="0.2">
      <c r="A147">
        <v>1779</v>
      </c>
      <c r="B147">
        <v>146</v>
      </c>
      <c r="C147">
        <v>1.2</v>
      </c>
      <c r="D147">
        <f t="shared" si="32"/>
        <v>0.1932397740699002</v>
      </c>
      <c r="E147">
        <f t="shared" si="33"/>
        <v>0.1932177339151718</v>
      </c>
      <c r="F147">
        <f t="shared" si="34"/>
        <v>0.1931956962742552</v>
      </c>
      <c r="G147" s="1">
        <f t="shared" si="35"/>
        <v>0.52750855411135866</v>
      </c>
      <c r="H147" s="1">
        <f t="shared" si="36"/>
        <v>0.52747847049699326</v>
      </c>
      <c r="I147" s="1">
        <f t="shared" si="37"/>
        <v>0.52744838859828502</v>
      </c>
      <c r="J147" s="1">
        <f t="shared" si="38"/>
        <v>0.43959046175946559</v>
      </c>
      <c r="K147" s="1">
        <f t="shared" si="39"/>
        <v>0.43956539208082773</v>
      </c>
      <c r="L147" s="1">
        <f t="shared" si="40"/>
        <v>0.43954032383190422</v>
      </c>
      <c r="M147" s="1">
        <f t="shared" si="41"/>
        <v>5.0924478040102819E-2</v>
      </c>
      <c r="N147" s="1">
        <f t="shared" si="42"/>
        <v>5.0927067072011598E-2</v>
      </c>
      <c r="O147" s="1">
        <f t="shared" si="43"/>
        <v>5.0929656139720919E-2</v>
      </c>
      <c r="T147">
        <v>1.027141685605006</v>
      </c>
      <c r="U147">
        <f t="shared" si="44"/>
        <v>0.97432973817533775</v>
      </c>
      <c r="V147">
        <f t="shared" si="44"/>
        <v>0.97432973817533775</v>
      </c>
      <c r="W147">
        <f t="shared" si="45"/>
        <v>1.520567984940701</v>
      </c>
      <c r="X147">
        <f t="shared" si="46"/>
        <v>0.66819892051893515</v>
      </c>
      <c r="Y147">
        <f t="shared" si="47"/>
        <v>1.402421229585312</v>
      </c>
    </row>
    <row r="148" spans="1:25" x14ac:dyDescent="0.2">
      <c r="A148">
        <v>1780</v>
      </c>
      <c r="B148">
        <v>147</v>
      </c>
      <c r="C148">
        <v>0.79</v>
      </c>
      <c r="D148">
        <f t="shared" si="32"/>
        <v>0.19107627719957507</v>
      </c>
      <c r="E148">
        <f t="shared" si="33"/>
        <v>0.191054334543378</v>
      </c>
      <c r="F148">
        <f t="shared" si="34"/>
        <v>0.19103239440701317</v>
      </c>
      <c r="G148" s="1">
        <f t="shared" si="35"/>
        <v>0.34532695319110962</v>
      </c>
      <c r="H148" s="1">
        <f t="shared" si="36"/>
        <v>0.34530712443927686</v>
      </c>
      <c r="I148" s="1">
        <f t="shared" si="37"/>
        <v>0.3452872968260155</v>
      </c>
      <c r="J148" s="1">
        <f t="shared" si="38"/>
        <v>0.43712272555836662</v>
      </c>
      <c r="K148" s="1">
        <f t="shared" si="39"/>
        <v>0.43709762587250234</v>
      </c>
      <c r="L148" s="1">
        <f t="shared" si="40"/>
        <v>0.43707252762786769</v>
      </c>
      <c r="M148" s="1">
        <f t="shared" si="41"/>
        <v>3.285838517338887E-2</v>
      </c>
      <c r="N148" s="1">
        <f t="shared" si="42"/>
        <v>3.2856311194683283E-2</v>
      </c>
      <c r="O148" s="1">
        <f t="shared" si="43"/>
        <v>3.2854237307166058E-2</v>
      </c>
      <c r="T148">
        <v>1.0241356308187153</v>
      </c>
      <c r="U148">
        <f t="shared" si="44"/>
        <v>0.97126309937404054</v>
      </c>
      <c r="V148">
        <f t="shared" si="44"/>
        <v>0.97126309937404054</v>
      </c>
      <c r="W148">
        <f t="shared" si="45"/>
        <v>1.5144347073381068</v>
      </c>
      <c r="X148">
        <f t="shared" si="46"/>
        <v>0.66551051169241726</v>
      </c>
      <c r="Y148">
        <f t="shared" si="47"/>
        <v>1.3993545907840148</v>
      </c>
    </row>
    <row r="149" spans="1:25" x14ac:dyDescent="0.2">
      <c r="A149">
        <v>1781</v>
      </c>
      <c r="B149">
        <v>148</v>
      </c>
      <c r="C149">
        <v>1.02</v>
      </c>
      <c r="D149">
        <f t="shared" si="32"/>
        <v>0.18893700266510413</v>
      </c>
      <c r="E149">
        <f t="shared" si="33"/>
        <v>0.18891515808708498</v>
      </c>
      <c r="F149">
        <f t="shared" si="34"/>
        <v>0.18889331603469914</v>
      </c>
      <c r="G149" s="1">
        <f t="shared" si="35"/>
        <v>0.4433622193791148</v>
      </c>
      <c r="H149" s="1">
        <f t="shared" si="36"/>
        <v>0.44333658824171418</v>
      </c>
      <c r="I149" s="1">
        <f t="shared" si="37"/>
        <v>0.44331095858607084</v>
      </c>
      <c r="J149" s="1">
        <f t="shared" si="38"/>
        <v>0.43466884252854393</v>
      </c>
      <c r="K149" s="1">
        <f t="shared" si="39"/>
        <v>0.43464371396246487</v>
      </c>
      <c r="L149" s="1">
        <f t="shared" si="40"/>
        <v>0.43461858684908905</v>
      </c>
      <c r="M149" s="1">
        <f t="shared" si="41"/>
        <v>2.6812324889589358E-3</v>
      </c>
      <c r="N149" s="1">
        <f t="shared" si="42"/>
        <v>2.6818232493868019E-3</v>
      </c>
      <c r="O149" s="1">
        <f t="shared" si="43"/>
        <v>2.6824140670749764E-3</v>
      </c>
      <c r="T149">
        <v>1.0211357457297776</v>
      </c>
      <c r="U149">
        <f t="shared" si="44"/>
        <v>0.96821367700457195</v>
      </c>
      <c r="V149">
        <f t="shared" si="44"/>
        <v>0.96821367700457195</v>
      </c>
      <c r="W149">
        <f t="shared" si="45"/>
        <v>1.5083358625991696</v>
      </c>
      <c r="X149">
        <f t="shared" si="46"/>
        <v>0.66285220415033397</v>
      </c>
      <c r="Y149">
        <f t="shared" si="47"/>
        <v>1.3963051684145462</v>
      </c>
    </row>
    <row r="150" spans="1:25" x14ac:dyDescent="0.2">
      <c r="A150">
        <v>1782</v>
      </c>
      <c r="B150">
        <v>149</v>
      </c>
      <c r="C150">
        <v>0.65</v>
      </c>
      <c r="D150">
        <f t="shared" si="32"/>
        <v>0.1868216792751756</v>
      </c>
      <c r="E150">
        <f t="shared" si="33"/>
        <v>0.18679993332977901</v>
      </c>
      <c r="F150">
        <f t="shared" si="34"/>
        <v>0.18677818991559905</v>
      </c>
      <c r="G150" s="1">
        <f t="shared" si="35"/>
        <v>0.28094867768644455</v>
      </c>
      <c r="H150" s="1">
        <f t="shared" si="36"/>
        <v>0.28093232607130075</v>
      </c>
      <c r="I150" s="1">
        <f t="shared" si="37"/>
        <v>0.2809159754078443</v>
      </c>
      <c r="J150" s="1">
        <f t="shared" si="38"/>
        <v>0.43222873490222236</v>
      </c>
      <c r="K150" s="1">
        <f t="shared" si="39"/>
        <v>0.43220357857123187</v>
      </c>
      <c r="L150" s="1">
        <f t="shared" si="40"/>
        <v>0.43217842370437587</v>
      </c>
      <c r="M150" s="1">
        <f t="shared" si="41"/>
        <v>9.9342883287013822E-2</v>
      </c>
      <c r="N150" s="1">
        <f t="shared" si="42"/>
        <v>9.9339298776286666E-2</v>
      </c>
      <c r="O150" s="1">
        <f t="shared" si="43"/>
        <v>9.9335714380564252E-2</v>
      </c>
      <c r="T150">
        <v>1.0181420176753615</v>
      </c>
      <c r="U150">
        <f t="shared" si="44"/>
        <v>0.9651813744120783</v>
      </c>
      <c r="V150">
        <f t="shared" si="44"/>
        <v>0.9651813744120783</v>
      </c>
      <c r="W150">
        <f t="shared" si="45"/>
        <v>1.5022712574141821</v>
      </c>
      <c r="X150">
        <f t="shared" si="46"/>
        <v>0.66022366085788786</v>
      </c>
      <c r="Y150">
        <f t="shared" si="47"/>
        <v>1.3932728658220526</v>
      </c>
    </row>
    <row r="151" spans="1:25" x14ac:dyDescent="0.2">
      <c r="A151">
        <v>1783</v>
      </c>
      <c r="B151">
        <v>150</v>
      </c>
      <c r="C151">
        <v>0.9</v>
      </c>
      <c r="D151">
        <f t="shared" si="32"/>
        <v>0.18473003887471373</v>
      </c>
      <c r="E151">
        <f t="shared" si="33"/>
        <v>0.18470839209167408</v>
      </c>
      <c r="F151">
        <f t="shared" si="34"/>
        <v>0.18468674784521816</v>
      </c>
      <c r="G151" s="1">
        <f t="shared" si="35"/>
        <v>0.38682209281337349</v>
      </c>
      <c r="H151" s="1">
        <f t="shared" si="36"/>
        <v>0.38679942812038387</v>
      </c>
      <c r="I151" s="1">
        <f t="shared" si="37"/>
        <v>0.38677676475536465</v>
      </c>
      <c r="J151" s="1">
        <f t="shared" si="38"/>
        <v>0.42980232534819274</v>
      </c>
      <c r="K151" s="1">
        <f t="shared" si="39"/>
        <v>0.42977714235598208</v>
      </c>
      <c r="L151" s="1">
        <f t="shared" si="40"/>
        <v>0.42975196083929407</v>
      </c>
      <c r="M151" s="1">
        <f t="shared" si="41"/>
        <v>3.8653281162054293E-3</v>
      </c>
      <c r="N151" s="1">
        <f t="shared" si="42"/>
        <v>3.8646234277675867E-3</v>
      </c>
      <c r="O151" s="1">
        <f t="shared" si="43"/>
        <v>3.8639188140428648E-3</v>
      </c>
      <c r="T151">
        <v>1.0151544340186247</v>
      </c>
      <c r="U151">
        <f t="shared" si="44"/>
        <v>0.96216609548433607</v>
      </c>
      <c r="V151">
        <f t="shared" si="44"/>
        <v>0.96216609548433607</v>
      </c>
      <c r="W151">
        <f t="shared" si="45"/>
        <v>1.4962406995586977</v>
      </c>
      <c r="X151">
        <f t="shared" si="46"/>
        <v>0.65762454855395602</v>
      </c>
      <c r="Y151">
        <f t="shared" si="47"/>
        <v>1.3902575868943103</v>
      </c>
    </row>
    <row r="152" spans="1:25" x14ac:dyDescent="0.2">
      <c r="A152">
        <v>1784</v>
      </c>
      <c r="B152">
        <v>151</v>
      </c>
      <c r="C152">
        <v>0.51</v>
      </c>
      <c r="D152">
        <f t="shared" si="32"/>
        <v>0.18266181631088529</v>
      </c>
      <c r="E152">
        <f t="shared" si="33"/>
        <v>0.18264026919571044</v>
      </c>
      <c r="F152">
        <f t="shared" si="34"/>
        <v>0.18261872462227197</v>
      </c>
      <c r="G152" s="1">
        <f t="shared" si="35"/>
        <v>0.21796866385437438</v>
      </c>
      <c r="H152" s="1">
        <f t="shared" si="36"/>
        <v>0.21795580748813345</v>
      </c>
      <c r="I152" s="1">
        <f t="shared" si="37"/>
        <v>0.21794295188019489</v>
      </c>
      <c r="J152" s="1">
        <f t="shared" si="38"/>
        <v>0.42738953696936155</v>
      </c>
      <c r="K152" s="1">
        <f t="shared" si="39"/>
        <v>0.42736432840810479</v>
      </c>
      <c r="L152" s="1">
        <f t="shared" si="40"/>
        <v>0.42733912133371543</v>
      </c>
      <c r="M152" s="1">
        <f t="shared" si="41"/>
        <v>0.20175673632109051</v>
      </c>
      <c r="N152" s="1">
        <f t="shared" si="42"/>
        <v>0.20175166283280527</v>
      </c>
      <c r="O152" s="1">
        <f t="shared" si="43"/>
        <v>0.20174658948787125</v>
      </c>
      <c r="T152">
        <v>1.0121729821486614</v>
      </c>
      <c r="U152">
        <f t="shared" si="44"/>
        <v>0.95916774464870613</v>
      </c>
      <c r="V152">
        <f t="shared" si="44"/>
        <v>0.95916774464870613</v>
      </c>
      <c r="W152">
        <f t="shared" si="45"/>
        <v>1.490243997887438</v>
      </c>
      <c r="X152">
        <f t="shared" si="46"/>
        <v>0.65505453770883759</v>
      </c>
      <c r="Y152">
        <f t="shared" si="47"/>
        <v>1.3872592360586804</v>
      </c>
    </row>
    <row r="153" spans="1:25" x14ac:dyDescent="0.2">
      <c r="A153">
        <v>1785</v>
      </c>
      <c r="B153">
        <v>152</v>
      </c>
      <c r="C153">
        <v>0.68</v>
      </c>
      <c r="D153">
        <f t="shared" si="32"/>
        <v>0.1806167493994866</v>
      </c>
      <c r="E153">
        <f t="shared" si="33"/>
        <v>0.18059530243393421</v>
      </c>
      <c r="F153">
        <f t="shared" si="34"/>
        <v>0.18057385801505776</v>
      </c>
      <c r="G153" s="1">
        <f t="shared" si="35"/>
        <v>0.28899339944421326</v>
      </c>
      <c r="H153" s="1">
        <f t="shared" si="36"/>
        <v>0.28897624097051855</v>
      </c>
      <c r="I153" s="1">
        <f t="shared" si="37"/>
        <v>0.28895908351557792</v>
      </c>
      <c r="J153" s="1">
        <f t="shared" si="38"/>
        <v>0.42499029330031363</v>
      </c>
      <c r="K153" s="1">
        <f t="shared" si="39"/>
        <v>0.42496506025076253</v>
      </c>
      <c r="L153" s="1">
        <f t="shared" si="40"/>
        <v>0.42493982869937924</v>
      </c>
      <c r="M153" s="1">
        <f t="shared" si="41"/>
        <v>7.6281939953380631E-2</v>
      </c>
      <c r="N153" s="1">
        <f t="shared" si="42"/>
        <v>7.627883191219248E-2</v>
      </c>
      <c r="O153" s="1">
        <f t="shared" si="43"/>
        <v>7.6275723985615315E-2</v>
      </c>
      <c r="T153">
        <v>1.0091976494804484</v>
      </c>
      <c r="U153">
        <f t="shared" si="44"/>
        <v>0.95618622686910459</v>
      </c>
      <c r="V153">
        <f t="shared" si="44"/>
        <v>0.95618622686910459</v>
      </c>
      <c r="W153">
        <f t="shared" si="45"/>
        <v>1.4842809623282347</v>
      </c>
      <c r="X153">
        <f t="shared" si="46"/>
        <v>0.65251330248247408</v>
      </c>
      <c r="Y153">
        <f t="shared" si="47"/>
        <v>1.3842777182790789</v>
      </c>
    </row>
    <row r="154" spans="1:25" x14ac:dyDescent="0.2">
      <c r="A154">
        <v>1786</v>
      </c>
      <c r="B154">
        <v>153</v>
      </c>
      <c r="C154">
        <v>0.96</v>
      </c>
      <c r="D154">
        <f t="shared" si="32"/>
        <v>0.17859457889170732</v>
      </c>
      <c r="E154">
        <f t="shared" si="33"/>
        <v>0.17857323253425297</v>
      </c>
      <c r="F154">
        <f t="shared" si="34"/>
        <v>0.17855188872820296</v>
      </c>
      <c r="G154" s="1">
        <f t="shared" si="35"/>
        <v>0.40570033757269347</v>
      </c>
      <c r="H154" s="1">
        <f t="shared" si="36"/>
        <v>0.40567609136300792</v>
      </c>
      <c r="I154" s="1">
        <f t="shared" si="37"/>
        <v>0.40565184660236892</v>
      </c>
      <c r="J154" s="1">
        <f t="shared" si="38"/>
        <v>0.42260451830488904</v>
      </c>
      <c r="K154" s="1">
        <f t="shared" si="39"/>
        <v>0.4225792618364666</v>
      </c>
      <c r="L154" s="1">
        <f t="shared" si="40"/>
        <v>0.42255400687746764</v>
      </c>
      <c r="M154" s="1">
        <f t="shared" si="41"/>
        <v>4.5872820616692455E-5</v>
      </c>
      <c r="N154" s="1">
        <f t="shared" si="42"/>
        <v>4.5948772056738969E-5</v>
      </c>
      <c r="O154" s="1">
        <f t="shared" si="43"/>
        <v>4.6024785003334849E-5</v>
      </c>
      <c r="T154">
        <v>1.0062284234547929</v>
      </c>
      <c r="U154">
        <f t="shared" si="44"/>
        <v>0.95322144764298899</v>
      </c>
      <c r="V154">
        <f t="shared" si="44"/>
        <v>0.95322144764298899</v>
      </c>
      <c r="W154">
        <f t="shared" si="45"/>
        <v>1.4783514038760035</v>
      </c>
      <c r="X154">
        <f t="shared" si="46"/>
        <v>0.65000052068313763</v>
      </c>
      <c r="Y154">
        <f t="shared" si="47"/>
        <v>1.3813129390529633</v>
      </c>
    </row>
    <row r="155" spans="1:25" x14ac:dyDescent="0.2">
      <c r="A155">
        <v>1787</v>
      </c>
      <c r="B155">
        <v>154</v>
      </c>
      <c r="C155">
        <v>1.35</v>
      </c>
      <c r="D155">
        <f t="shared" si="32"/>
        <v>0.17659504844126561</v>
      </c>
      <c r="E155">
        <f t="shared" si="33"/>
        <v>0.17657380312756404</v>
      </c>
      <c r="F155">
        <f t="shared" si="34"/>
        <v>0.17655256036978553</v>
      </c>
      <c r="G155" s="1">
        <f t="shared" si="35"/>
        <v>0.56731338410459398</v>
      </c>
      <c r="H155" s="1">
        <f t="shared" si="36"/>
        <v>0.56727925768530041</v>
      </c>
      <c r="I155" s="1">
        <f t="shared" si="37"/>
        <v>0.56724513331886262</v>
      </c>
      <c r="J155" s="1">
        <f t="shared" si="38"/>
        <v>0.42023213637377332</v>
      </c>
      <c r="K155" s="1">
        <f t="shared" si="39"/>
        <v>0.42020685754466697</v>
      </c>
      <c r="L155" s="1">
        <f t="shared" si="40"/>
        <v>0.42018158023619451</v>
      </c>
      <c r="M155" s="1">
        <f t="shared" si="41"/>
        <v>0.15977696208744743</v>
      </c>
      <c r="N155" s="1">
        <f t="shared" si="42"/>
        <v>0.15978142430130321</v>
      </c>
      <c r="O155" s="1">
        <f t="shared" si="43"/>
        <v>0.1597858864964587</v>
      </c>
      <c r="T155">
        <v>1.0032652915382778</v>
      </c>
      <c r="U155">
        <f t="shared" si="44"/>
        <v>0.95027331299836493</v>
      </c>
      <c r="V155">
        <f t="shared" si="44"/>
        <v>0.95027331299836493</v>
      </c>
      <c r="W155">
        <f t="shared" si="45"/>
        <v>1.4724551345867554</v>
      </c>
      <c r="X155">
        <f t="shared" si="46"/>
        <v>0.64751587372658181</v>
      </c>
      <c r="Y155">
        <f t="shared" si="47"/>
        <v>1.3783648044083392</v>
      </c>
    </row>
    <row r="156" spans="1:25" x14ac:dyDescent="0.2">
      <c r="A156">
        <v>1788</v>
      </c>
      <c r="B156">
        <v>155</v>
      </c>
      <c r="C156">
        <v>0.91</v>
      </c>
      <c r="D156">
        <f t="shared" si="32"/>
        <v>0.17461790457191192</v>
      </c>
      <c r="E156">
        <f t="shared" si="33"/>
        <v>0.17459676071525049</v>
      </c>
      <c r="F156">
        <f t="shared" si="34"/>
        <v>0.17457561941882288</v>
      </c>
      <c r="G156" s="1">
        <f t="shared" si="35"/>
        <v>0.380264495813112</v>
      </c>
      <c r="H156" s="1">
        <f t="shared" si="36"/>
        <v>0.3802414726832134</v>
      </c>
      <c r="I156" s="1">
        <f t="shared" si="37"/>
        <v>0.38021845094725115</v>
      </c>
      <c r="J156" s="1">
        <f t="shared" si="38"/>
        <v>0.41787307232210108</v>
      </c>
      <c r="K156" s="1">
        <f t="shared" si="39"/>
        <v>0.41784777217935537</v>
      </c>
      <c r="L156" s="1">
        <f t="shared" si="40"/>
        <v>0.41782247356840785</v>
      </c>
      <c r="M156" s="1">
        <f t="shared" si="41"/>
        <v>1.3948198509856277E-3</v>
      </c>
      <c r="N156" s="1">
        <f t="shared" si="42"/>
        <v>1.3944047613645594E-3</v>
      </c>
      <c r="O156" s="1">
        <f t="shared" si="43"/>
        <v>1.3939897413947167E-3</v>
      </c>
      <c r="T156">
        <v>1.0003082412232114</v>
      </c>
      <c r="U156">
        <f t="shared" si="44"/>
        <v>0.94734172949080642</v>
      </c>
      <c r="V156">
        <f t="shared" si="44"/>
        <v>0.94734172949080642</v>
      </c>
      <c r="W156">
        <f t="shared" si="45"/>
        <v>1.4665919675716383</v>
      </c>
      <c r="X156">
        <f t="shared" si="46"/>
        <v>0.64505904659564983</v>
      </c>
      <c r="Y156">
        <f t="shared" si="47"/>
        <v>1.3754332209007807</v>
      </c>
    </row>
    <row r="157" spans="1:25" x14ac:dyDescent="0.2">
      <c r="A157">
        <v>1789</v>
      </c>
      <c r="B157">
        <v>156</v>
      </c>
      <c r="C157">
        <v>1.41</v>
      </c>
      <c r="D157">
        <f t="shared" si="32"/>
        <v>0.17266289664529633</v>
      </c>
      <c r="E157">
        <f t="shared" si="33"/>
        <v>0.1726418546370411</v>
      </c>
      <c r="F157">
        <f t="shared" si="34"/>
        <v>0.17262081519312439</v>
      </c>
      <c r="G157" s="1">
        <f t="shared" si="35"/>
        <v>0.58589342445577386</v>
      </c>
      <c r="H157" s="1">
        <f t="shared" si="36"/>
        <v>0.58585772266302105</v>
      </c>
      <c r="I157" s="1">
        <f t="shared" si="37"/>
        <v>0.58582202304578013</v>
      </c>
      <c r="J157" s="1">
        <f t="shared" si="38"/>
        <v>0.41552725138707369</v>
      </c>
      <c r="K157" s="1">
        <f t="shared" si="39"/>
        <v>0.41550193096668164</v>
      </c>
      <c r="L157" s="1">
        <f t="shared" si="40"/>
        <v>0.41547661208920578</v>
      </c>
      <c r="M157" s="1">
        <f t="shared" si="41"/>
        <v>0.21675343531762109</v>
      </c>
      <c r="N157" s="1">
        <f t="shared" si="42"/>
        <v>0.21675858687628333</v>
      </c>
      <c r="O157" s="1">
        <f t="shared" si="43"/>
        <v>0.21676373839407981</v>
      </c>
      <c r="T157">
        <v>0.99735726002757175</v>
      </c>
      <c r="U157">
        <f t="shared" si="44"/>
        <v>0.94442660420049407</v>
      </c>
      <c r="V157">
        <f t="shared" si="44"/>
        <v>0.94442660420049407</v>
      </c>
      <c r="W157">
        <f t="shared" si="45"/>
        <v>1.4607617169910139</v>
      </c>
      <c r="X157">
        <f t="shared" si="46"/>
        <v>0.64262972780033467</v>
      </c>
      <c r="Y157">
        <f t="shared" si="47"/>
        <v>1.3725180956104683</v>
      </c>
    </row>
    <row r="158" spans="1:25" x14ac:dyDescent="0.2">
      <c r="A158">
        <v>1790</v>
      </c>
      <c r="B158">
        <v>157</v>
      </c>
      <c r="C158">
        <v>1.05</v>
      </c>
      <c r="D158">
        <f t="shared" si="32"/>
        <v>0.17072977682919552</v>
      </c>
      <c r="E158">
        <f t="shared" si="33"/>
        <v>0.17070883703923059</v>
      </c>
      <c r="F158">
        <f t="shared" si="34"/>
        <v>0.17068789981750435</v>
      </c>
      <c r="G158" s="1">
        <f t="shared" si="35"/>
        <v>0.433854329186869</v>
      </c>
      <c r="H158" s="1">
        <f t="shared" si="36"/>
        <v>0.43382772253021334</v>
      </c>
      <c r="I158" s="1">
        <f t="shared" si="37"/>
        <v>0.43380111750524403</v>
      </c>
      <c r="J158" s="1">
        <f t="shared" si="38"/>
        <v>0.41319459922558949</v>
      </c>
      <c r="K158" s="1">
        <f t="shared" si="39"/>
        <v>0.4131692595525841</v>
      </c>
      <c r="L158" s="1">
        <f t="shared" si="40"/>
        <v>0.41314392143356571</v>
      </c>
      <c r="M158" s="1">
        <f t="shared" si="41"/>
        <v>1.1765013900315259E-2</v>
      </c>
      <c r="N158" s="1">
        <f t="shared" si="42"/>
        <v>1.1766208469077203E-2</v>
      </c>
      <c r="O158" s="1">
        <f t="shared" si="43"/>
        <v>1.1767403073810426E-2</v>
      </c>
      <c r="T158">
        <v>0.99441233549495567</v>
      </c>
      <c r="U158">
        <f t="shared" si="44"/>
        <v>0.94152784472927076</v>
      </c>
      <c r="V158">
        <f t="shared" si="44"/>
        <v>0.94152784472927076</v>
      </c>
      <c r="W158">
        <f t="shared" si="45"/>
        <v>1.454964198048567</v>
      </c>
      <c r="X158">
        <f t="shared" si="46"/>
        <v>0.64022760933828693</v>
      </c>
      <c r="Y158">
        <f t="shared" si="47"/>
        <v>1.369619336139245</v>
      </c>
    </row>
    <row r="159" spans="1:25" x14ac:dyDescent="0.2">
      <c r="A159">
        <v>1791</v>
      </c>
      <c r="B159">
        <v>158</v>
      </c>
      <c r="C159">
        <v>1.01</v>
      </c>
      <c r="D159">
        <f t="shared" si="32"/>
        <v>0.16881830006609566</v>
      </c>
      <c r="E159">
        <f t="shared" si="33"/>
        <v>0.16879746284325509</v>
      </c>
      <c r="F159">
        <f t="shared" si="34"/>
        <v>0.16877662819235043</v>
      </c>
      <c r="G159" s="1">
        <f t="shared" si="35"/>
        <v>0.41498379233100685</v>
      </c>
      <c r="H159" s="1">
        <f t="shared" si="36"/>
        <v>0.41495818084043662</v>
      </c>
      <c r="I159" s="1">
        <f t="shared" si="37"/>
        <v>0.41493257093052682</v>
      </c>
      <c r="J159" s="1">
        <f t="shared" si="38"/>
        <v>0.41087504191188795</v>
      </c>
      <c r="K159" s="1">
        <f t="shared" si="39"/>
        <v>0.41084968400043231</v>
      </c>
      <c r="L159" s="1">
        <f t="shared" si="40"/>
        <v>0.41082432765398696</v>
      </c>
      <c r="M159" s="1">
        <f t="shared" si="41"/>
        <v>5.0907028249299159E-3</v>
      </c>
      <c r="N159" s="1">
        <f t="shared" si="42"/>
        <v>5.0914847640236441E-3</v>
      </c>
      <c r="O159" s="1">
        <f t="shared" si="43"/>
        <v>5.092266746359651E-3</v>
      </c>
      <c r="T159">
        <v>0.99147345519452612</v>
      </c>
      <c r="U159">
        <f t="shared" si="44"/>
        <v>0.9386453591977113</v>
      </c>
      <c r="V159">
        <f t="shared" si="44"/>
        <v>0.9386453591977113</v>
      </c>
      <c r="W159">
        <f t="shared" si="45"/>
        <v>1.4491992269854483</v>
      </c>
      <c r="X159">
        <f t="shared" si="46"/>
        <v>0.6378523866557646</v>
      </c>
      <c r="Y159">
        <f t="shared" si="47"/>
        <v>1.3667368506076856</v>
      </c>
    </row>
    <row r="160" spans="1:25" x14ac:dyDescent="0.2">
      <c r="A160">
        <v>1792</v>
      </c>
      <c r="B160">
        <v>159</v>
      </c>
      <c r="C160">
        <v>1.1399999999999999</v>
      </c>
      <c r="D160">
        <f t="shared" si="32"/>
        <v>0.1669282240421272</v>
      </c>
      <c r="E160">
        <f t="shared" si="33"/>
        <v>0.16690748971461977</v>
      </c>
      <c r="F160">
        <f t="shared" si="34"/>
        <v>0.16688675796254457</v>
      </c>
      <c r="G160" s="1">
        <f t="shared" si="35"/>
        <v>0.46576809676613579</v>
      </c>
      <c r="H160" s="1">
        <f t="shared" si="36"/>
        <v>0.46573916909909968</v>
      </c>
      <c r="I160" s="1">
        <f t="shared" si="37"/>
        <v>0.46571024322868709</v>
      </c>
      <c r="J160" s="1">
        <f t="shared" si="38"/>
        <v>0.40856850593520688</v>
      </c>
      <c r="K160" s="1">
        <f t="shared" si="39"/>
        <v>0.40854313078868398</v>
      </c>
      <c r="L160" s="1">
        <f t="shared" si="40"/>
        <v>0.40851775721814659</v>
      </c>
      <c r="M160" s="1">
        <f t="shared" si="41"/>
        <v>4.1703967292612804E-2</v>
      </c>
      <c r="N160" s="1">
        <f t="shared" si="42"/>
        <v>4.1706193869321513E-2</v>
      </c>
      <c r="O160" s="1">
        <f t="shared" si="43"/>
        <v>4.1708420455735147E-2</v>
      </c>
      <c r="T160">
        <v>0.98854060672095945</v>
      </c>
      <c r="U160">
        <f t="shared" si="44"/>
        <v>0.93577905624221214</v>
      </c>
      <c r="V160">
        <f t="shared" si="44"/>
        <v>0.93577905624221214</v>
      </c>
      <c r="W160">
        <f t="shared" si="45"/>
        <v>1.44346662107445</v>
      </c>
      <c r="X160">
        <f t="shared" si="46"/>
        <v>0.63550375860901975</v>
      </c>
      <c r="Y160">
        <f t="shared" si="47"/>
        <v>1.3638705476521866</v>
      </c>
    </row>
    <row r="161" spans="1:25" x14ac:dyDescent="0.2">
      <c r="A161">
        <v>1793</v>
      </c>
      <c r="B161">
        <v>160</v>
      </c>
      <c r="C161">
        <v>0.72</v>
      </c>
      <c r="D161">
        <f t="shared" si="32"/>
        <v>0.16505930915634684</v>
      </c>
      <c r="E161">
        <f t="shared" si="33"/>
        <v>0.16503867803217442</v>
      </c>
      <c r="F161">
        <f t="shared" si="34"/>
        <v>0.16501804948673132</v>
      </c>
      <c r="G161" s="1">
        <f t="shared" si="35"/>
        <v>0.29251794110216589</v>
      </c>
      <c r="H161" s="1">
        <f t="shared" si="36"/>
        <v>0.29249965930215921</v>
      </c>
      <c r="I161" s="1">
        <f t="shared" si="37"/>
        <v>0.29248137864472934</v>
      </c>
      <c r="J161" s="1">
        <f t="shared" si="38"/>
        <v>0.40627491819745265</v>
      </c>
      <c r="K161" s="1">
        <f t="shared" si="39"/>
        <v>0.40624952680855447</v>
      </c>
      <c r="L161" s="1">
        <f t="shared" si="40"/>
        <v>0.40622413700656851</v>
      </c>
      <c r="M161" s="1">
        <f t="shared" si="41"/>
        <v>4.5341002288337283E-2</v>
      </c>
      <c r="N161" s="1">
        <f t="shared" si="42"/>
        <v>4.5338693038184476E-2</v>
      </c>
      <c r="O161" s="1">
        <f t="shared" si="43"/>
        <v>4.5336383900372507E-2</v>
      </c>
      <c r="T161">
        <v>0.98561377769439207</v>
      </c>
      <c r="U161">
        <f t="shared" si="44"/>
        <v>0.93292884501209428</v>
      </c>
      <c r="V161">
        <f t="shared" si="44"/>
        <v>0.93292884501209428</v>
      </c>
      <c r="W161">
        <f t="shared" si="45"/>
        <v>1.4377661986142141</v>
      </c>
      <c r="X161">
        <f t="shared" si="46"/>
        <v>0.63318142742611838</v>
      </c>
      <c r="Y161">
        <f t="shared" si="47"/>
        <v>1.3610203364220685</v>
      </c>
    </row>
    <row r="162" spans="1:25" x14ac:dyDescent="0.2">
      <c r="A162">
        <v>1794</v>
      </c>
      <c r="B162">
        <v>161</v>
      </c>
      <c r="C162">
        <v>0.79</v>
      </c>
      <c r="D162">
        <f t="shared" si="32"/>
        <v>0.16321131849036408</v>
      </c>
      <c r="E162">
        <f t="shared" si="33"/>
        <v>0.16319079085773294</v>
      </c>
      <c r="F162">
        <f t="shared" si="34"/>
        <v>0.1631702658069307</v>
      </c>
      <c r="G162" s="1">
        <f t="shared" si="35"/>
        <v>0.31915542274859787</v>
      </c>
      <c r="H162" s="1">
        <f t="shared" si="36"/>
        <v>0.31913535149574251</v>
      </c>
      <c r="I162" s="1">
        <f t="shared" si="37"/>
        <v>0.31911528150514112</v>
      </c>
      <c r="J162" s="1">
        <f t="shared" si="38"/>
        <v>0.40399420601088337</v>
      </c>
      <c r="K162" s="1">
        <f t="shared" si="39"/>
        <v>0.40396879936169938</v>
      </c>
      <c r="L162" s="1">
        <f t="shared" si="40"/>
        <v>0.40394339431030518</v>
      </c>
      <c r="M162" s="1">
        <f t="shared" si="41"/>
        <v>1.9628017787469591E-2</v>
      </c>
      <c r="N162" s="1">
        <f t="shared" si="42"/>
        <v>1.9626506802497327E-2</v>
      </c>
      <c r="O162" s="1">
        <f t="shared" si="43"/>
        <v>1.9624995912002337E-2</v>
      </c>
      <c r="T162">
        <v>0.98269295576037008</v>
      </c>
      <c r="U162">
        <f t="shared" si="44"/>
        <v>0.93009463516672342</v>
      </c>
      <c r="V162">
        <f t="shared" si="44"/>
        <v>0.93009463516672342</v>
      </c>
      <c r="W162">
        <f t="shared" si="45"/>
        <v>1.4320977789234723</v>
      </c>
      <c r="X162">
        <f t="shared" si="46"/>
        <v>0.63088509866918685</v>
      </c>
      <c r="Y162">
        <f t="shared" si="47"/>
        <v>1.3581861265766977</v>
      </c>
    </row>
    <row r="163" spans="1:25" x14ac:dyDescent="0.2">
      <c r="A163">
        <v>1795</v>
      </c>
      <c r="B163">
        <v>162</v>
      </c>
      <c r="C163">
        <v>0.78</v>
      </c>
      <c r="D163">
        <f t="shared" si="32"/>
        <v>0.16138401777830774</v>
      </c>
      <c r="E163">
        <f t="shared" si="33"/>
        <v>0.16136359390603311</v>
      </c>
      <c r="F163">
        <f t="shared" si="34"/>
        <v>0.16134317261849124</v>
      </c>
      <c r="G163" s="1">
        <f t="shared" si="35"/>
        <v>0.31334651173472866</v>
      </c>
      <c r="H163" s="1">
        <f t="shared" si="36"/>
        <v>0.31332668340317033</v>
      </c>
      <c r="I163" s="1">
        <f t="shared" si="37"/>
        <v>0.31330685632633393</v>
      </c>
      <c r="J163" s="1">
        <f t="shared" si="38"/>
        <v>0.40172629709580593</v>
      </c>
      <c r="K163" s="1">
        <f t="shared" si="39"/>
        <v>0.40170087615791067</v>
      </c>
      <c r="L163" s="1">
        <f t="shared" si="40"/>
        <v>0.40167545682863326</v>
      </c>
      <c r="M163" s="1">
        <f t="shared" si="41"/>
        <v>2.1691898764223776E-2</v>
      </c>
      <c r="N163" s="1">
        <f t="shared" si="42"/>
        <v>2.1690319402625651E-2</v>
      </c>
      <c r="O163" s="1">
        <f t="shared" si="43"/>
        <v>2.1688740137841465E-2</v>
      </c>
      <c r="T163">
        <v>0.97977812858979618</v>
      </c>
      <c r="U163">
        <f t="shared" si="44"/>
        <v>0.92727633687264788</v>
      </c>
      <c r="V163">
        <f t="shared" si="44"/>
        <v>0.92727633687264788</v>
      </c>
      <c r="W163">
        <f t="shared" si="45"/>
        <v>1.4264611823353215</v>
      </c>
      <c r="X163">
        <f t="shared" si="46"/>
        <v>0.62861448119708152</v>
      </c>
      <c r="Y163">
        <f t="shared" si="47"/>
        <v>1.3553678282826223</v>
      </c>
    </row>
    <row r="164" spans="1:25" x14ac:dyDescent="0.2">
      <c r="A164">
        <v>1796</v>
      </c>
      <c r="B164">
        <v>163</v>
      </c>
      <c r="C164">
        <v>0.92</v>
      </c>
      <c r="D164">
        <f t="shared" si="32"/>
        <v>0.15957717537712812</v>
      </c>
      <c r="E164">
        <f t="shared" si="33"/>
        <v>0.15955685551503238</v>
      </c>
      <c r="F164">
        <f t="shared" si="34"/>
        <v>0.15953653824037931</v>
      </c>
      <c r="G164" s="1">
        <f t="shared" si="35"/>
        <v>0.3675134300120218</v>
      </c>
      <c r="H164" s="1">
        <f t="shared" si="36"/>
        <v>0.36749003048779894</v>
      </c>
      <c r="I164" s="1">
        <f t="shared" si="37"/>
        <v>0.36746663245342026</v>
      </c>
      <c r="J164" s="1">
        <f t="shared" si="38"/>
        <v>0.39947111957828457</v>
      </c>
      <c r="K164" s="1">
        <f t="shared" si="39"/>
        <v>0.39944568531282493</v>
      </c>
      <c r="L164" s="1">
        <f t="shared" si="40"/>
        <v>0.39942025266676112</v>
      </c>
      <c r="M164" s="1">
        <f t="shared" si="41"/>
        <v>2.0063150719583794E-5</v>
      </c>
      <c r="N164" s="1">
        <f t="shared" si="42"/>
        <v>2.0015430464486102E-5</v>
      </c>
      <c r="O164" s="1">
        <f t="shared" si="43"/>
        <v>1.9967768255406866E-5</v>
      </c>
      <c r="T164">
        <v>0.97686928387887706</v>
      </c>
      <c r="U164">
        <f t="shared" si="44"/>
        <v>0.92447386080074989</v>
      </c>
      <c r="V164">
        <f t="shared" si="44"/>
        <v>0.92447386080074989</v>
      </c>
      <c r="W164">
        <f t="shared" si="45"/>
        <v>1.4208562301915255</v>
      </c>
      <c r="X164">
        <f t="shared" si="46"/>
        <v>0.6263692871284765</v>
      </c>
      <c r="Y164">
        <f t="shared" si="47"/>
        <v>1.3525653522107244</v>
      </c>
    </row>
    <row r="165" spans="1:25" x14ac:dyDescent="0.2">
      <c r="A165">
        <v>1797</v>
      </c>
      <c r="B165">
        <v>164</v>
      </c>
      <c r="C165">
        <v>1.01</v>
      </c>
      <c r="D165">
        <f t="shared" si="32"/>
        <v>0.15779056223723251</v>
      </c>
      <c r="E165">
        <f t="shared" si="33"/>
        <v>0.15777034661653674</v>
      </c>
      <c r="F165">
        <f t="shared" si="34"/>
        <v>0.15775013358580142</v>
      </c>
      <c r="G165" s="1">
        <f t="shared" si="35"/>
        <v>0.40120088800774217</v>
      </c>
      <c r="H165" s="1">
        <f t="shared" si="36"/>
        <v>0.40117518689910164</v>
      </c>
      <c r="I165" s="1">
        <f t="shared" si="37"/>
        <v>0.40114948743688561</v>
      </c>
      <c r="J165" s="1">
        <f t="shared" si="38"/>
        <v>0.39722860198786353</v>
      </c>
      <c r="K165" s="1">
        <f t="shared" si="39"/>
        <v>0.39720315534564521</v>
      </c>
      <c r="L165" s="1">
        <f t="shared" si="40"/>
        <v>0.39717771033355009</v>
      </c>
      <c r="M165" s="1">
        <f t="shared" si="41"/>
        <v>7.7982294764503482E-3</v>
      </c>
      <c r="N165" s="1">
        <f t="shared" si="42"/>
        <v>7.7991651053476224E-3</v>
      </c>
      <c r="O165" s="1">
        <f t="shared" si="43"/>
        <v>7.8001007654517661E-3</v>
      </c>
      <c r="T165">
        <v>0.97396640934907164</v>
      </c>
      <c r="U165">
        <f t="shared" si="44"/>
        <v>0.92168711812341519</v>
      </c>
      <c r="V165">
        <f t="shared" si="44"/>
        <v>0.92168711812341519</v>
      </c>
      <c r="W165">
        <f t="shared" si="45"/>
        <v>1.4152827448368561</v>
      </c>
      <c r="X165">
        <f t="shared" si="46"/>
        <v>0.6241492318053643</v>
      </c>
      <c r="Y165">
        <f t="shared" si="47"/>
        <v>1.3497786095333895</v>
      </c>
    </row>
    <row r="166" spans="1:25" x14ac:dyDescent="0.2">
      <c r="A166">
        <v>1798</v>
      </c>
      <c r="B166">
        <v>165</v>
      </c>
      <c r="C166">
        <v>1.06</v>
      </c>
      <c r="D166">
        <f t="shared" si="32"/>
        <v>0.15602395187344889</v>
      </c>
      <c r="E166">
        <f t="shared" si="33"/>
        <v>0.15600384070715806</v>
      </c>
      <c r="F166">
        <f t="shared" si="34"/>
        <v>0.1559837321331552</v>
      </c>
      <c r="G166" s="1">
        <f t="shared" si="35"/>
        <v>0.41869859365062023</v>
      </c>
      <c r="H166" s="1">
        <f t="shared" si="36"/>
        <v>0.4186716080874876</v>
      </c>
      <c r="I166" s="1">
        <f t="shared" si="37"/>
        <v>0.41864462426360283</v>
      </c>
      <c r="J166" s="1">
        <f t="shared" si="38"/>
        <v>0.39499867325530208</v>
      </c>
      <c r="K166" s="1">
        <f t="shared" si="39"/>
        <v>0.39497321517687506</v>
      </c>
      <c r="L166" s="1">
        <f t="shared" si="40"/>
        <v>0.39494775873924792</v>
      </c>
      <c r="M166" s="1">
        <f t="shared" si="41"/>
        <v>1.9903204008384835E-2</v>
      </c>
      <c r="N166" s="1">
        <f t="shared" si="42"/>
        <v>1.9904689268250446E-2</v>
      </c>
      <c r="O166" s="1">
        <f t="shared" si="43"/>
        <v>1.9906174542674696E-2</v>
      </c>
      <c r="T166">
        <v>0.97106949274704113</v>
      </c>
      <c r="U166">
        <f t="shared" si="44"/>
        <v>0.91891602051171639</v>
      </c>
      <c r="V166">
        <f t="shared" si="44"/>
        <v>0.91891602051171639</v>
      </c>
      <c r="W166">
        <f t="shared" si="45"/>
        <v>1.4097405496134583</v>
      </c>
      <c r="X166">
        <f t="shared" si="46"/>
        <v>0.62195403375696512</v>
      </c>
      <c r="Y166">
        <f t="shared" si="47"/>
        <v>1.3470075119216907</v>
      </c>
    </row>
    <row r="167" spans="1:25" x14ac:dyDescent="0.2">
      <c r="A167">
        <v>1799</v>
      </c>
      <c r="B167">
        <v>166</v>
      </c>
      <c r="C167">
        <v>1.1100000000000001</v>
      </c>
      <c r="D167">
        <f t="shared" si="32"/>
        <v>0.15427712033631483</v>
      </c>
      <c r="E167">
        <f t="shared" si="33"/>
        <v>0.15425711381959681</v>
      </c>
      <c r="F167">
        <f t="shared" si="34"/>
        <v>0.15423710989730571</v>
      </c>
      <c r="G167" s="1">
        <f t="shared" si="35"/>
        <v>0.43598720160845722</v>
      </c>
      <c r="H167" s="1">
        <f t="shared" si="36"/>
        <v>0.43595893147993342</v>
      </c>
      <c r="I167" s="1">
        <f t="shared" si="37"/>
        <v>0.43593066318449131</v>
      </c>
      <c r="J167" s="1">
        <f t="shared" si="38"/>
        <v>0.39278126271032177</v>
      </c>
      <c r="K167" s="1">
        <f t="shared" si="39"/>
        <v>0.39275579412606609</v>
      </c>
      <c r="L167" s="1">
        <f t="shared" si="40"/>
        <v>0.39273032719323536</v>
      </c>
      <c r="M167" s="1">
        <f t="shared" si="41"/>
        <v>3.7571732161701246E-2</v>
      </c>
      <c r="N167" s="1">
        <f t="shared" si="42"/>
        <v>3.7573759462418609E-2</v>
      </c>
      <c r="O167" s="1">
        <f t="shared" si="43"/>
        <v>3.7575786760269347E-2</v>
      </c>
      <c r="T167">
        <v>0.96817852184459419</v>
      </c>
      <c r="U167">
        <f t="shared" si="44"/>
        <v>0.91616048013261442</v>
      </c>
      <c r="V167">
        <f t="shared" si="44"/>
        <v>0.91616048013261442</v>
      </c>
      <c r="W167">
        <f t="shared" si="45"/>
        <v>1.4042294688552543</v>
      </c>
      <c r="X167">
        <f t="shared" si="46"/>
        <v>0.61978341466404085</v>
      </c>
      <c r="Y167">
        <f t="shared" si="47"/>
        <v>1.3442519715425887</v>
      </c>
    </row>
    <row r="168" spans="1:25" x14ac:dyDescent="0.2">
      <c r="A168">
        <v>1800</v>
      </c>
      <c r="B168">
        <v>167</v>
      </c>
      <c r="C168">
        <v>0.94</v>
      </c>
      <c r="D168">
        <f t="shared" si="32"/>
        <v>0.15254984618368797</v>
      </c>
      <c r="E168">
        <f t="shared" si="33"/>
        <v>0.1525299444942462</v>
      </c>
      <c r="F168">
        <f t="shared" si="34"/>
        <v>0.1525100454011836</v>
      </c>
      <c r="G168" s="1">
        <f t="shared" si="35"/>
        <v>0.36714172207460527</v>
      </c>
      <c r="H168" s="1">
        <f t="shared" si="36"/>
        <v>0.36711777259500245</v>
      </c>
      <c r="I168" s="1">
        <f t="shared" si="37"/>
        <v>0.36709382467767798</v>
      </c>
      <c r="J168" s="1">
        <f t="shared" si="38"/>
        <v>0.39057630007936733</v>
      </c>
      <c r="K168" s="1">
        <f t="shared" si="39"/>
        <v>0.39055082190957707</v>
      </c>
      <c r="L168" s="1">
        <f t="shared" si="40"/>
        <v>0.39052534540178513</v>
      </c>
      <c r="M168" s="1">
        <f t="shared" si="41"/>
        <v>7.061985374617163E-4</v>
      </c>
      <c r="N168" s="1">
        <f t="shared" si="42"/>
        <v>7.0647462337719775E-4</v>
      </c>
      <c r="O168" s="1">
        <f t="shared" si="43"/>
        <v>7.0675075516261931E-4</v>
      </c>
      <c r="T168">
        <v>0.96529348443863738</v>
      </c>
      <c r="U168">
        <f t="shared" si="44"/>
        <v>0.91342040964617399</v>
      </c>
      <c r="V168">
        <f t="shared" si="44"/>
        <v>0.91342040964617399</v>
      </c>
      <c r="W168">
        <f t="shared" si="45"/>
        <v>1.3987493278823735</v>
      </c>
      <c r="X168">
        <f t="shared" si="46"/>
        <v>0.617637099323608</v>
      </c>
      <c r="Y168">
        <f t="shared" si="47"/>
        <v>1.3415119010561483</v>
      </c>
    </row>
    <row r="169" spans="1:25" x14ac:dyDescent="0.2">
      <c r="A169">
        <v>1801</v>
      </c>
      <c r="B169">
        <v>168</v>
      </c>
      <c r="C169">
        <v>1.04</v>
      </c>
      <c r="D169">
        <f t="shared" si="32"/>
        <v>0.15084191045267431</v>
      </c>
      <c r="E169">
        <f t="shared" si="33"/>
        <v>0.15082211375111437</v>
      </c>
      <c r="F169">
        <f t="shared" si="34"/>
        <v>0.15080231964770099</v>
      </c>
      <c r="G169" s="1">
        <f t="shared" si="35"/>
        <v>0.40391906410271422</v>
      </c>
      <c r="H169" s="1">
        <f t="shared" si="36"/>
        <v>0.40389255778388056</v>
      </c>
      <c r="I169" s="1">
        <f t="shared" si="37"/>
        <v>0.40386605320446706</v>
      </c>
      <c r="J169" s="1">
        <f t="shared" si="38"/>
        <v>0.38838371548337902</v>
      </c>
      <c r="K169" s="1">
        <f t="shared" si="39"/>
        <v>0.38835822863834668</v>
      </c>
      <c r="L169" s="1">
        <f t="shared" si="40"/>
        <v>0.38833274346583369</v>
      </c>
      <c r="M169" s="1">
        <f t="shared" si="41"/>
        <v>1.6718262408680247E-2</v>
      </c>
      <c r="N169" s="1">
        <f t="shared" si="42"/>
        <v>1.6719596256656675E-2</v>
      </c>
      <c r="O169" s="1">
        <f t="shared" si="43"/>
        <v>1.6720930117579722E-2</v>
      </c>
      <c r="T169">
        <v>0.96241436835112371</v>
      </c>
      <c r="U169">
        <f t="shared" si="44"/>
        <v>0.91069572220279538</v>
      </c>
      <c r="V169">
        <f t="shared" si="44"/>
        <v>0.91069572220279538</v>
      </c>
      <c r="W169">
        <f t="shared" si="45"/>
        <v>1.3932999529956163</v>
      </c>
      <c r="X169">
        <f t="shared" si="46"/>
        <v>0.6155148156140462</v>
      </c>
      <c r="Y169">
        <f t="shared" si="47"/>
        <v>1.3387872136127696</v>
      </c>
    </row>
    <row r="170" spans="1:25" x14ac:dyDescent="0.2">
      <c r="A170">
        <v>1802</v>
      </c>
      <c r="B170">
        <v>169</v>
      </c>
      <c r="C170">
        <v>1.24</v>
      </c>
      <c r="D170">
        <f t="shared" si="32"/>
        <v>0.14915309663187065</v>
      </c>
      <c r="E170">
        <f t="shared" si="33"/>
        <v>0.14913340506206088</v>
      </c>
      <c r="F170">
        <f t="shared" si="34"/>
        <v>0.14911371609198201</v>
      </c>
      <c r="G170" s="1">
        <f t="shared" si="35"/>
        <v>0.47889226490011749</v>
      </c>
      <c r="H170" s="1">
        <f t="shared" si="36"/>
        <v>0.47886065157144075</v>
      </c>
      <c r="I170" s="1">
        <f t="shared" si="37"/>
        <v>0.47882904032966878</v>
      </c>
      <c r="J170" s="1">
        <f t="shared" si="38"/>
        <v>0.38620343943557861</v>
      </c>
      <c r="K170" s="1">
        <f t="shared" si="39"/>
        <v>0.38617794481567802</v>
      </c>
      <c r="L170" s="1">
        <f t="shared" si="40"/>
        <v>0.38615245187876512</v>
      </c>
      <c r="M170" s="1">
        <f t="shared" si="41"/>
        <v>0.11022967575336654</v>
      </c>
      <c r="N170" s="1">
        <f t="shared" si="42"/>
        <v>0.11023307611036309</v>
      </c>
      <c r="O170" s="1">
        <f t="shared" si="43"/>
        <v>0.11023647641408529</v>
      </c>
      <c r="T170">
        <v>0.95954116142900014</v>
      </c>
      <c r="U170">
        <f t="shared" si="44"/>
        <v>0.90798633144046148</v>
      </c>
      <c r="V170">
        <f t="shared" si="44"/>
        <v>0.90798633144046148</v>
      </c>
      <c r="W170">
        <f t="shared" si="45"/>
        <v>1.3878811714709487</v>
      </c>
      <c r="X170">
        <f t="shared" si="46"/>
        <v>0.61341629446059653</v>
      </c>
      <c r="Y170">
        <f t="shared" si="47"/>
        <v>1.3360778228504357</v>
      </c>
    </row>
    <row r="171" spans="1:25" x14ac:dyDescent="0.2">
      <c r="A171">
        <v>1803</v>
      </c>
      <c r="B171">
        <v>170</v>
      </c>
      <c r="C171">
        <v>1</v>
      </c>
      <c r="D171">
        <f t="shared" si="32"/>
        <v>0.14748319063391796</v>
      </c>
      <c r="E171">
        <f t="shared" si="33"/>
        <v>0.14746360432334407</v>
      </c>
      <c r="F171">
        <f t="shared" si="34"/>
        <v>0.14744402061390438</v>
      </c>
      <c r="G171" s="1">
        <f t="shared" si="35"/>
        <v>0.38403540283926685</v>
      </c>
      <c r="H171" s="1">
        <f t="shared" si="36"/>
        <v>0.38400990133503599</v>
      </c>
      <c r="I171" s="1">
        <f t="shared" si="37"/>
        <v>0.38398440152420826</v>
      </c>
      <c r="J171" s="1">
        <f t="shared" si="38"/>
        <v>0.38403540283926685</v>
      </c>
      <c r="K171" s="1">
        <f t="shared" si="39"/>
        <v>0.38400990133503599</v>
      </c>
      <c r="L171" s="1">
        <f t="shared" si="40"/>
        <v>0.38398440152420826</v>
      </c>
      <c r="M171" s="1">
        <f t="shared" si="41"/>
        <v>8.9686138040245538E-3</v>
      </c>
      <c r="N171" s="1">
        <f t="shared" si="42"/>
        <v>8.9695765709082165E-3</v>
      </c>
      <c r="O171" s="1">
        <f t="shared" si="43"/>
        <v>8.9705393586470422E-3</v>
      </c>
      <c r="T171">
        <v>0.95667385154415729</v>
      </c>
      <c r="U171">
        <f t="shared" si="44"/>
        <v>0.90529215148200115</v>
      </c>
      <c r="V171">
        <f t="shared" si="44"/>
        <v>0.90529215148200115</v>
      </c>
      <c r="W171">
        <f t="shared" si="45"/>
        <v>1.3824928115540278</v>
      </c>
      <c r="X171">
        <f t="shared" si="46"/>
        <v>0.61134126980124737</v>
      </c>
      <c r="Y171">
        <f t="shared" si="47"/>
        <v>1.3333836428919754</v>
      </c>
    </row>
    <row r="172" spans="1:25" x14ac:dyDescent="0.2">
      <c r="A172">
        <v>1804</v>
      </c>
      <c r="B172">
        <v>171</v>
      </c>
      <c r="C172">
        <v>1.04</v>
      </c>
      <c r="D172">
        <f t="shared" si="32"/>
        <v>0.14583198076836185</v>
      </c>
      <c r="E172">
        <f t="shared" si="33"/>
        <v>0.14581249982847597</v>
      </c>
      <c r="F172">
        <f t="shared" si="34"/>
        <v>0.14579302149094805</v>
      </c>
      <c r="G172" s="1">
        <f t="shared" si="35"/>
        <v>0.3971547184650589</v>
      </c>
      <c r="H172" s="1">
        <f t="shared" si="36"/>
        <v>0.39712819065697114</v>
      </c>
      <c r="I172" s="1">
        <f t="shared" si="37"/>
        <v>0.39710166462079888</v>
      </c>
      <c r="J172" s="1">
        <f t="shared" si="38"/>
        <v>0.38187953698563354</v>
      </c>
      <c r="K172" s="1">
        <f t="shared" si="39"/>
        <v>0.38185402947785685</v>
      </c>
      <c r="L172" s="1">
        <f t="shared" si="40"/>
        <v>0.38182852367384507</v>
      </c>
      <c r="M172" s="1">
        <f t="shared" si="41"/>
        <v>1.8873775134606165E-2</v>
      </c>
      <c r="N172" s="1">
        <f t="shared" si="42"/>
        <v>1.8875161134515494E-2</v>
      </c>
      <c r="O172" s="1">
        <f t="shared" si="43"/>
        <v>1.8876547139665422E-2</v>
      </c>
      <c r="T172">
        <v>0.95381242659337739</v>
      </c>
      <c r="U172">
        <f t="shared" si="44"/>
        <v>0.90261309693236591</v>
      </c>
      <c r="V172">
        <f t="shared" si="44"/>
        <v>0.90261309693236591</v>
      </c>
      <c r="W172">
        <f t="shared" si="45"/>
        <v>1.3771347024547576</v>
      </c>
      <c r="X172">
        <f t="shared" si="46"/>
        <v>0.60928947855300164</v>
      </c>
      <c r="Y172">
        <f t="shared" si="47"/>
        <v>1.3307045883423403</v>
      </c>
    </row>
    <row r="173" spans="1:25" x14ac:dyDescent="0.2">
      <c r="A173">
        <v>1805</v>
      </c>
      <c r="B173">
        <v>172</v>
      </c>
      <c r="C173">
        <v>0.73</v>
      </c>
      <c r="D173">
        <f t="shared" si="32"/>
        <v>0.14419925771481731</v>
      </c>
      <c r="E173">
        <f t="shared" si="33"/>
        <v>0.14417988224138067</v>
      </c>
      <c r="F173">
        <f t="shared" si="34"/>
        <v>0.14416050937134833</v>
      </c>
      <c r="G173" s="1">
        <f t="shared" si="35"/>
        <v>0.27720711469265386</v>
      </c>
      <c r="H173" s="1">
        <f t="shared" si="36"/>
        <v>0.27718849046530009</v>
      </c>
      <c r="I173" s="1">
        <f t="shared" si="37"/>
        <v>0.27716986748921957</v>
      </c>
      <c r="J173" s="1">
        <f t="shared" si="38"/>
        <v>0.37973577355158061</v>
      </c>
      <c r="K173" s="1">
        <f t="shared" si="39"/>
        <v>0.37971026091137</v>
      </c>
      <c r="L173" s="1">
        <f t="shared" si="40"/>
        <v>0.37968474998523227</v>
      </c>
      <c r="M173" s="1">
        <f t="shared" si="41"/>
        <v>2.8884391882917113E-2</v>
      </c>
      <c r="N173" s="1">
        <f t="shared" si="42"/>
        <v>2.8882690770367883E-2</v>
      </c>
      <c r="O173" s="1">
        <f t="shared" si="43"/>
        <v>2.8880989765526017E-2</v>
      </c>
      <c r="T173">
        <v>0.9509568744982837</v>
      </c>
      <c r="U173">
        <f t="shared" si="44"/>
        <v>0.89994908287592457</v>
      </c>
      <c r="V173">
        <f t="shared" si="44"/>
        <v>0.89994908287592457</v>
      </c>
      <c r="W173">
        <f t="shared" si="45"/>
        <v>1.3718066743418749</v>
      </c>
      <c r="X173">
        <f t="shared" si="46"/>
        <v>0.60726066057852091</v>
      </c>
      <c r="Y173">
        <f t="shared" si="47"/>
        <v>1.3280405742858989</v>
      </c>
    </row>
    <row r="174" spans="1:25" x14ac:dyDescent="0.2">
      <c r="A174">
        <v>1806</v>
      </c>
      <c r="B174">
        <v>173</v>
      </c>
      <c r="C174">
        <v>1</v>
      </c>
      <c r="D174">
        <f t="shared" si="32"/>
        <v>0.14258481449643329</v>
      </c>
      <c r="E174">
        <f t="shared" si="33"/>
        <v>0.14256554456985385</v>
      </c>
      <c r="F174">
        <f t="shared" si="34"/>
        <v>0.14254627724754942</v>
      </c>
      <c r="G174" s="1">
        <f t="shared" si="35"/>
        <v>0.37760404459755631</v>
      </c>
      <c r="H174" s="1">
        <f t="shared" si="36"/>
        <v>0.37757852768643219</v>
      </c>
      <c r="I174" s="1">
        <f t="shared" si="37"/>
        <v>0.37755301249963485</v>
      </c>
      <c r="J174" s="1">
        <f t="shared" si="38"/>
        <v>0.37760404459755631</v>
      </c>
      <c r="K174" s="1">
        <f t="shared" si="39"/>
        <v>0.37757852768643219</v>
      </c>
      <c r="L174" s="1">
        <f t="shared" si="40"/>
        <v>0.37755301249963485</v>
      </c>
      <c r="M174" s="1">
        <f t="shared" si="41"/>
        <v>1.0546265240176413E-2</v>
      </c>
      <c r="N174" s="1">
        <f t="shared" si="42"/>
        <v>1.0547284890928049E-2</v>
      </c>
      <c r="O174" s="1">
        <f t="shared" si="43"/>
        <v>1.0548304555466013E-2</v>
      </c>
      <c r="T174">
        <v>0.94810718320528919</v>
      </c>
      <c r="U174">
        <f t="shared" si="44"/>
        <v>0.89730002487377103</v>
      </c>
      <c r="V174">
        <f t="shared" si="44"/>
        <v>0.89730002487377103</v>
      </c>
      <c r="W174">
        <f t="shared" si="45"/>
        <v>1.3665085583375676</v>
      </c>
      <c r="X174">
        <f t="shared" si="46"/>
        <v>0.6052545586531447</v>
      </c>
      <c r="Y174">
        <f t="shared" si="47"/>
        <v>1.3253915162837453</v>
      </c>
    </row>
    <row r="175" spans="1:25" x14ac:dyDescent="0.2">
      <c r="A175">
        <v>1807</v>
      </c>
      <c r="B175">
        <v>174</v>
      </c>
      <c r="C175">
        <v>1.1399999999999999</v>
      </c>
      <c r="D175">
        <f t="shared" si="32"/>
        <v>0.1409884464536548</v>
      </c>
      <c r="E175">
        <f t="shared" si="33"/>
        <v>0.14096928213931903</v>
      </c>
      <c r="F175">
        <f t="shared" si="34"/>
        <v>0.14095012042995514</v>
      </c>
      <c r="G175" s="1">
        <f t="shared" si="35"/>
        <v>0.42805208212455842</v>
      </c>
      <c r="H175" s="1">
        <f t="shared" si="36"/>
        <v>0.42802298894832619</v>
      </c>
      <c r="I175" s="1">
        <f t="shared" si="37"/>
        <v>0.42799389774945351</v>
      </c>
      <c r="J175" s="1">
        <f t="shared" si="38"/>
        <v>0.37548428256540217</v>
      </c>
      <c r="K175" s="1">
        <f t="shared" si="39"/>
        <v>0.37545876223537389</v>
      </c>
      <c r="L175" s="1">
        <f t="shared" si="40"/>
        <v>0.37543324363987152</v>
      </c>
      <c r="M175" s="1">
        <f t="shared" si="41"/>
        <v>6.0186434947431769E-2</v>
      </c>
      <c r="N175" s="1">
        <f t="shared" si="42"/>
        <v>6.018885057268638E-2</v>
      </c>
      <c r="O175" s="1">
        <f t="shared" si="43"/>
        <v>6.0191266159996995E-2</v>
      </c>
      <c r="T175">
        <v>0.94526334068554663</v>
      </c>
      <c r="U175">
        <f t="shared" si="44"/>
        <v>0.89466583896104801</v>
      </c>
      <c r="V175">
        <f t="shared" si="44"/>
        <v>0.89466583896104801</v>
      </c>
      <c r="W175">
        <f t="shared" si="45"/>
        <v>1.3612401865121215</v>
      </c>
      <c r="X175">
        <f t="shared" si="46"/>
        <v>0.60327091843227754</v>
      </c>
      <c r="Y175">
        <f t="shared" si="47"/>
        <v>1.3227573303710223</v>
      </c>
    </row>
    <row r="176" spans="1:25" x14ac:dyDescent="0.2">
      <c r="A176">
        <v>1808</v>
      </c>
      <c r="B176">
        <v>175</v>
      </c>
      <c r="C176">
        <v>0.95</v>
      </c>
      <c r="D176">
        <f t="shared" si="32"/>
        <v>0.13940995121827873</v>
      </c>
      <c r="E176">
        <f t="shared" si="33"/>
        <v>0.13939089256687778</v>
      </c>
      <c r="F176">
        <f t="shared" si="34"/>
        <v>0.13937183652097376</v>
      </c>
      <c r="G176" s="1">
        <f t="shared" si="35"/>
        <v>0.3547075992624017</v>
      </c>
      <c r="H176" s="1">
        <f t="shared" si="36"/>
        <v>0.35468335250136451</v>
      </c>
      <c r="I176" s="1">
        <f t="shared" si="37"/>
        <v>0.35465910739776413</v>
      </c>
      <c r="J176" s="1">
        <f t="shared" si="38"/>
        <v>0.37337642027621232</v>
      </c>
      <c r="K176" s="1">
        <f t="shared" si="39"/>
        <v>0.37335089736985738</v>
      </c>
      <c r="L176" s="1">
        <f t="shared" si="40"/>
        <v>0.3733253762081728</v>
      </c>
      <c r="M176" s="1">
        <f t="shared" si="41"/>
        <v>3.3580491805031251E-3</v>
      </c>
      <c r="N176" s="1">
        <f t="shared" si="42"/>
        <v>3.3586149260891774E-3</v>
      </c>
      <c r="O176" s="1">
        <f t="shared" si="43"/>
        <v>3.3591806985378311E-3</v>
      </c>
      <c r="T176">
        <v>0.94242533493489611</v>
      </c>
      <c r="U176">
        <f t="shared" si="44"/>
        <v>0.8920464416442857</v>
      </c>
      <c r="V176">
        <f t="shared" si="44"/>
        <v>0.8920464416442857</v>
      </c>
      <c r="W176">
        <f t="shared" si="45"/>
        <v>1.3560013918785971</v>
      </c>
      <c r="X176">
        <f t="shared" si="46"/>
        <v>0.601309488419142</v>
      </c>
      <c r="Y176">
        <f t="shared" si="47"/>
        <v>1.32013793305426</v>
      </c>
    </row>
    <row r="177" spans="1:25" x14ac:dyDescent="0.2">
      <c r="A177">
        <v>1809</v>
      </c>
      <c r="B177">
        <v>176</v>
      </c>
      <c r="C177">
        <v>1.1200000000000001</v>
      </c>
      <c r="D177">
        <f t="shared" si="32"/>
        <v>0.1378491286878</v>
      </c>
      <c r="E177">
        <f t="shared" si="33"/>
        <v>0.13783017573565073</v>
      </c>
      <c r="F177">
        <f t="shared" si="34"/>
        <v>0.13781122538935325</v>
      </c>
      <c r="G177" s="1">
        <f t="shared" si="35"/>
        <v>0.41583403783958856</v>
      </c>
      <c r="H177" s="1">
        <f t="shared" si="36"/>
        <v>0.41580545023219728</v>
      </c>
      <c r="I177" s="1">
        <f t="shared" si="37"/>
        <v>0.41577686459013652</v>
      </c>
      <c r="J177" s="1">
        <f t="shared" si="38"/>
        <v>0.37128039092820403</v>
      </c>
      <c r="K177" s="1">
        <f t="shared" si="39"/>
        <v>0.37125486627874754</v>
      </c>
      <c r="L177" s="1">
        <f t="shared" si="40"/>
        <v>0.37122934338405045</v>
      </c>
      <c r="M177" s="1">
        <f t="shared" si="41"/>
        <v>5.3154875601903621E-2</v>
      </c>
      <c r="N177" s="1">
        <f t="shared" si="42"/>
        <v>5.3157106689747873E-2</v>
      </c>
      <c r="O177" s="1">
        <f t="shared" si="43"/>
        <v>5.3159337740242479E-2</v>
      </c>
      <c r="T177">
        <v>0.93959315397381626</v>
      </c>
      <c r="U177">
        <f t="shared" si="44"/>
        <v>0.88944174989875591</v>
      </c>
      <c r="V177">
        <f t="shared" si="44"/>
        <v>0.88944174989875591</v>
      </c>
      <c r="W177">
        <f t="shared" si="45"/>
        <v>1.3507920083875375</v>
      </c>
      <c r="X177">
        <f t="shared" si="46"/>
        <v>0.59937001993289252</v>
      </c>
      <c r="Y177">
        <f t="shared" si="47"/>
        <v>1.3175332413087302</v>
      </c>
    </row>
    <row r="178" spans="1:25" x14ac:dyDescent="0.2">
      <c r="A178">
        <v>1810</v>
      </c>
      <c r="B178">
        <v>177</v>
      </c>
      <c r="C178">
        <v>1.1599999999999999</v>
      </c>
      <c r="D178">
        <f t="shared" si="32"/>
        <v>0.13630578100004487</v>
      </c>
      <c r="E178">
        <f t="shared" si="33"/>
        <v>0.13628693376940529</v>
      </c>
      <c r="F178">
        <f t="shared" si="34"/>
        <v>0.13626808914480415</v>
      </c>
      <c r="G178" s="1">
        <f t="shared" si="35"/>
        <v>0.42826750858973689</v>
      </c>
      <c r="H178" s="1">
        <f t="shared" si="36"/>
        <v>0.42823789893015279</v>
      </c>
      <c r="I178" s="1">
        <f t="shared" si="37"/>
        <v>0.42820829131772825</v>
      </c>
      <c r="J178" s="1">
        <f t="shared" si="38"/>
        <v>0.36919612809460078</v>
      </c>
      <c r="K178" s="1">
        <f t="shared" si="39"/>
        <v>0.36917060252599382</v>
      </c>
      <c r="L178" s="1">
        <f t="shared" si="40"/>
        <v>0.36914507872217955</v>
      </c>
      <c r="M178" s="1">
        <f t="shared" si="41"/>
        <v>7.4607384616313832E-2</v>
      </c>
      <c r="N178" s="1">
        <f t="shared" si="42"/>
        <v>7.4610004081928236E-2</v>
      </c>
      <c r="O178" s="1">
        <f t="shared" si="43"/>
        <v>7.4612623492097144E-2</v>
      </c>
      <c r="T178">
        <v>0.93676678584737227</v>
      </c>
      <c r="U178">
        <f t="shared" si="44"/>
        <v>0.88685168116583935</v>
      </c>
      <c r="V178">
        <f t="shared" si="44"/>
        <v>0.88685168116583935</v>
      </c>
      <c r="W178">
        <f t="shared" si="45"/>
        <v>1.3456118709217042</v>
      </c>
      <c r="X178">
        <f t="shared" si="46"/>
        <v>0.59745226707708621</v>
      </c>
      <c r="Y178">
        <f t="shared" si="47"/>
        <v>1.3149431725758136</v>
      </c>
    </row>
    <row r="179" spans="1:25" x14ac:dyDescent="0.2">
      <c r="A179">
        <v>1811</v>
      </c>
      <c r="B179">
        <v>178</v>
      </c>
      <c r="C179">
        <v>0.92</v>
      </c>
      <c r="D179">
        <f t="shared" si="32"/>
        <v>0.13477971250808859</v>
      </c>
      <c r="E179">
        <f t="shared" si="33"/>
        <v>0.13476097100746814</v>
      </c>
      <c r="F179">
        <f t="shared" si="34"/>
        <v>0.13474223211290634</v>
      </c>
      <c r="G179" s="1">
        <f t="shared" si="35"/>
        <v>0.33775368046380516</v>
      </c>
      <c r="H179" s="1">
        <f t="shared" si="36"/>
        <v>0.33773019684464256</v>
      </c>
      <c r="I179" s="1">
        <f t="shared" si="37"/>
        <v>0.33770671485826864</v>
      </c>
      <c r="J179" s="1">
        <f t="shared" si="38"/>
        <v>0.36712356572152732</v>
      </c>
      <c r="K179" s="1">
        <f t="shared" si="39"/>
        <v>0.36709804004852453</v>
      </c>
      <c r="L179" s="1">
        <f t="shared" si="40"/>
        <v>0.36707251615029196</v>
      </c>
      <c r="M179" s="1">
        <f t="shared" si="41"/>
        <v>1.2758538135721742E-3</v>
      </c>
      <c r="N179" s="1">
        <f t="shared" si="42"/>
        <v>1.2761932194434661E-3</v>
      </c>
      <c r="O179" s="1">
        <f t="shared" si="43"/>
        <v>1.2765326569666004E-3</v>
      </c>
      <c r="T179">
        <v>0.93394621862516591</v>
      </c>
      <c r="U179">
        <f t="shared" si="44"/>
        <v>0.88427615335040943</v>
      </c>
      <c r="V179">
        <f t="shared" si="44"/>
        <v>0.88427615335040943</v>
      </c>
      <c r="W179">
        <f t="shared" si="45"/>
        <v>1.3404608152908446</v>
      </c>
      <c r="X179">
        <f t="shared" si="46"/>
        <v>0.59555598670850685</v>
      </c>
      <c r="Y179">
        <f t="shared" si="47"/>
        <v>1.3123676447603838</v>
      </c>
    </row>
    <row r="180" spans="1:25" x14ac:dyDescent="0.2">
      <c r="A180">
        <v>1812</v>
      </c>
      <c r="B180">
        <v>179</v>
      </c>
      <c r="C180">
        <v>0.73</v>
      </c>
      <c r="D180">
        <f t="shared" si="32"/>
        <v>0.13327072975545357</v>
      </c>
      <c r="E180">
        <f t="shared" si="33"/>
        <v>0.13325209397991805</v>
      </c>
      <c r="F180">
        <f t="shared" si="34"/>
        <v>0.13323346081029708</v>
      </c>
      <c r="G180" s="1">
        <f t="shared" si="35"/>
        <v>0.26649572583191877</v>
      </c>
      <c r="H180" s="1">
        <f t="shared" si="36"/>
        <v>0.26647709260253183</v>
      </c>
      <c r="I180" s="1">
        <f t="shared" si="37"/>
        <v>0.26645846067596973</v>
      </c>
      <c r="J180" s="1">
        <f t="shared" si="38"/>
        <v>0.36506263812591611</v>
      </c>
      <c r="K180" s="1">
        <f t="shared" si="39"/>
        <v>0.36503711315415321</v>
      </c>
      <c r="L180" s="1">
        <f t="shared" si="40"/>
        <v>0.36501158996708183</v>
      </c>
      <c r="M180" s="1">
        <f t="shared" si="41"/>
        <v>2.3018894837240868E-2</v>
      </c>
      <c r="N180" s="1">
        <f t="shared" si="42"/>
        <v>2.3017466961402971E-2</v>
      </c>
      <c r="O180" s="1">
        <f t="shared" si="43"/>
        <v>2.301603918803858E-2</v>
      </c>
      <c r="T180">
        <v>0.93113144040128515</v>
      </c>
      <c r="U180">
        <f t="shared" si="44"/>
        <v>0.8817150848182308</v>
      </c>
      <c r="V180">
        <f t="shared" si="44"/>
        <v>0.8817150848182308</v>
      </c>
      <c r="W180">
        <f t="shared" si="45"/>
        <v>1.3353386782264873</v>
      </c>
      <c r="X180">
        <f t="shared" si="46"/>
        <v>0.59368093840633762</v>
      </c>
      <c r="Y180">
        <f t="shared" si="47"/>
        <v>1.3098065762282052</v>
      </c>
    </row>
    <row r="181" spans="1:25" x14ac:dyDescent="0.2">
      <c r="A181">
        <v>1813</v>
      </c>
      <c r="B181">
        <v>180</v>
      </c>
      <c r="C181">
        <v>0.9</v>
      </c>
      <c r="D181">
        <f t="shared" si="32"/>
        <v>0.13177864145158519</v>
      </c>
      <c r="E181">
        <f t="shared" si="33"/>
        <v>0.13176011138305704</v>
      </c>
      <c r="F181">
        <f t="shared" si="34"/>
        <v>0.13174158392013655</v>
      </c>
      <c r="G181" s="1">
        <f t="shared" si="35"/>
        <v>0.32671195199408298</v>
      </c>
      <c r="H181" s="1">
        <f t="shared" si="36"/>
        <v>0.32668898086754661</v>
      </c>
      <c r="I181" s="1">
        <f t="shared" si="37"/>
        <v>0.32666601135611062</v>
      </c>
      <c r="J181" s="1">
        <f t="shared" si="38"/>
        <v>0.36301327999342553</v>
      </c>
      <c r="K181" s="1">
        <f t="shared" si="39"/>
        <v>0.36298775651949622</v>
      </c>
      <c r="L181" s="1">
        <f t="shared" si="40"/>
        <v>0.36296223484012291</v>
      </c>
      <c r="M181" s="1">
        <f t="shared" si="41"/>
        <v>4.3376166550888737E-4</v>
      </c>
      <c r="N181" s="1">
        <f t="shared" si="42"/>
        <v>4.3395579215014141E-4</v>
      </c>
      <c r="O181" s="1">
        <f t="shared" si="43"/>
        <v>4.3414995410628968E-4</v>
      </c>
      <c r="T181">
        <v>0.92832243929425418</v>
      </c>
      <c r="U181">
        <f t="shared" si="44"/>
        <v>0.87916839439337091</v>
      </c>
      <c r="V181">
        <f t="shared" si="44"/>
        <v>0.87916839439337091</v>
      </c>
      <c r="W181">
        <f t="shared" si="45"/>
        <v>1.3302452973767676</v>
      </c>
      <c r="X181">
        <f t="shared" si="46"/>
        <v>0.59182688444167986</v>
      </c>
      <c r="Y181">
        <f t="shared" si="47"/>
        <v>1.3072598858033453</v>
      </c>
    </row>
    <row r="182" spans="1:25" x14ac:dyDescent="0.2">
      <c r="A182">
        <v>1814</v>
      </c>
      <c r="B182">
        <v>181</v>
      </c>
      <c r="C182">
        <v>0.91</v>
      </c>
      <c r="D182">
        <f t="shared" si="32"/>
        <v>0.1303032584476024</v>
      </c>
      <c r="E182">
        <f t="shared" si="33"/>
        <v>0.13028483405515537</v>
      </c>
      <c r="F182">
        <f t="shared" si="34"/>
        <v>0.13026641226784838</v>
      </c>
      <c r="G182" s="1">
        <f t="shared" si="35"/>
        <v>0.32848763800249708</v>
      </c>
      <c r="H182" s="1">
        <f t="shared" si="36"/>
        <v>0.32846441372099078</v>
      </c>
      <c r="I182" s="1">
        <f t="shared" si="37"/>
        <v>0.32844119108145564</v>
      </c>
      <c r="J182" s="1">
        <f t="shared" si="38"/>
        <v>0.36097542637637042</v>
      </c>
      <c r="K182" s="1">
        <f t="shared" si="39"/>
        <v>0.36094990518790193</v>
      </c>
      <c r="L182" s="1">
        <f t="shared" si="40"/>
        <v>0.36092438580379738</v>
      </c>
      <c r="M182" s="1">
        <f t="shared" si="41"/>
        <v>1.112848580282608E-3</v>
      </c>
      <c r="N182" s="1">
        <f t="shared" si="42"/>
        <v>1.1131564055417015E-3</v>
      </c>
      <c r="O182" s="1">
        <f t="shared" si="43"/>
        <v>1.1134642601773857E-3</v>
      </c>
      <c r="T182">
        <v>0.9255192034469828</v>
      </c>
      <c r="U182">
        <f t="shared" si="44"/>
        <v>0.87663600135562736</v>
      </c>
      <c r="V182">
        <f t="shared" si="44"/>
        <v>0.87663600135562736</v>
      </c>
      <c r="W182">
        <f t="shared" si="45"/>
        <v>1.3251805113012805</v>
      </c>
      <c r="X182">
        <f t="shared" si="46"/>
        <v>0.58999358974741167</v>
      </c>
      <c r="Y182">
        <f t="shared" si="47"/>
        <v>1.3047274927656016</v>
      </c>
    </row>
    <row r="183" spans="1:25" x14ac:dyDescent="0.2">
      <c r="A183">
        <v>1815</v>
      </c>
      <c r="B183">
        <v>182</v>
      </c>
      <c r="C183">
        <v>1.08</v>
      </c>
      <c r="D183">
        <f t="shared" si="32"/>
        <v>0.12884439371231982</v>
      </c>
      <c r="E183">
        <f t="shared" si="33"/>
        <v>0.12882607495246906</v>
      </c>
      <c r="F183">
        <f t="shared" si="34"/>
        <v>0.12880775879713174</v>
      </c>
      <c r="G183" s="1">
        <f t="shared" si="35"/>
        <v>0.38766493370699634</v>
      </c>
      <c r="H183" s="1">
        <f t="shared" si="36"/>
        <v>0.38763737413278399</v>
      </c>
      <c r="I183" s="1">
        <f t="shared" si="37"/>
        <v>0.3876098165178154</v>
      </c>
      <c r="J183" s="1">
        <f t="shared" si="38"/>
        <v>0.35894901269166324</v>
      </c>
      <c r="K183" s="1">
        <f t="shared" si="39"/>
        <v>0.35892349456739253</v>
      </c>
      <c r="L183" s="1">
        <f t="shared" si="40"/>
        <v>0.35889797825723646</v>
      </c>
      <c r="M183" s="1">
        <f t="shared" si="41"/>
        <v>4.2385589609123558E-2</v>
      </c>
      <c r="N183" s="1">
        <f t="shared" si="42"/>
        <v>4.2387469802390401E-2</v>
      </c>
      <c r="O183" s="1">
        <f t="shared" si="43"/>
        <v>4.238934995478618E-2</v>
      </c>
      <c r="T183">
        <v>0.92272172102671668</v>
      </c>
      <c r="U183">
        <f t="shared" si="44"/>
        <v>0.87411782543796956</v>
      </c>
      <c r="V183">
        <f t="shared" si="44"/>
        <v>0.87411782543796956</v>
      </c>
      <c r="W183">
        <f t="shared" si="45"/>
        <v>1.3201441594659646</v>
      </c>
      <c r="X183">
        <f t="shared" si="46"/>
        <v>0.5881808218883855</v>
      </c>
      <c r="Y183">
        <f t="shared" si="47"/>
        <v>1.3022093168479438</v>
      </c>
    </row>
    <row r="184" spans="1:25" x14ac:dyDescent="0.2">
      <c r="A184">
        <v>1816</v>
      </c>
      <c r="B184">
        <v>183</v>
      </c>
      <c r="C184">
        <v>0.84</v>
      </c>
      <c r="D184">
        <f t="shared" si="32"/>
        <v>0.12740186230853798</v>
      </c>
      <c r="E184">
        <f t="shared" si="33"/>
        <v>0.12738364912552508</v>
      </c>
      <c r="F184">
        <f t="shared" si="34"/>
        <v>0.12736543854624205</v>
      </c>
      <c r="G184" s="1">
        <f t="shared" si="35"/>
        <v>0.29982453876376497</v>
      </c>
      <c r="H184" s="1">
        <f t="shared" si="36"/>
        <v>0.29980310676003757</v>
      </c>
      <c r="I184" s="1">
        <f t="shared" si="37"/>
        <v>0.29978167628830882</v>
      </c>
      <c r="J184" s="1">
        <f t="shared" si="38"/>
        <v>0.35693397471876781</v>
      </c>
      <c r="K184" s="1">
        <f t="shared" si="39"/>
        <v>0.35690846042861618</v>
      </c>
      <c r="L184" s="1">
        <f t="shared" si="40"/>
        <v>0.35688294796227243</v>
      </c>
      <c r="M184" s="1">
        <f t="shared" si="41"/>
        <v>9.9971721951111437E-4</v>
      </c>
      <c r="N184" s="1">
        <f t="shared" si="42"/>
        <v>9.9943151735295524E-4</v>
      </c>
      <c r="O184" s="1">
        <f t="shared" si="43"/>
        <v>9.9914586888006306E-4</v>
      </c>
      <c r="T184">
        <v>0.9199299802249874</v>
      </c>
      <c r="U184">
        <f t="shared" si="44"/>
        <v>0.87161378682399426</v>
      </c>
      <c r="V184">
        <f t="shared" si="44"/>
        <v>0.87161378682399426</v>
      </c>
      <c r="W184">
        <f t="shared" si="45"/>
        <v>1.3151360822380143</v>
      </c>
      <c r="X184">
        <f t="shared" si="46"/>
        <v>0.58638835103195808</v>
      </c>
      <c r="Y184">
        <f t="shared" si="47"/>
        <v>1.2997052782339686</v>
      </c>
    </row>
    <row r="185" spans="1:25" x14ac:dyDescent="0.2">
      <c r="A185">
        <v>1817</v>
      </c>
      <c r="B185">
        <v>184</v>
      </c>
      <c r="C185">
        <v>1.04</v>
      </c>
      <c r="D185">
        <f t="shared" si="32"/>
        <v>0.12597548136959935</v>
      </c>
      <c r="E185">
        <f t="shared" si="33"/>
        <v>0.12595737369567267</v>
      </c>
      <c r="F185">
        <f t="shared" si="34"/>
        <v>0.12593926862453708</v>
      </c>
      <c r="G185" s="1">
        <f t="shared" si="35"/>
        <v>0.36912745854157025</v>
      </c>
      <c r="H185" s="1">
        <f t="shared" si="36"/>
        <v>0.36910092845892378</v>
      </c>
      <c r="I185" s="1">
        <f t="shared" si="37"/>
        <v>0.36907440028305855</v>
      </c>
      <c r="J185" s="1">
        <f t="shared" si="38"/>
        <v>0.3549302485976637</v>
      </c>
      <c r="K185" s="1">
        <f t="shared" si="39"/>
        <v>0.35490473890281132</v>
      </c>
      <c r="L185" s="1">
        <f t="shared" si="40"/>
        <v>0.35487923104140245</v>
      </c>
      <c r="M185" s="1">
        <f t="shared" si="41"/>
        <v>2.9197146123408926E-2</v>
      </c>
      <c r="N185" s="1">
        <f t="shared" si="42"/>
        <v>2.9198673626236151E-2</v>
      </c>
      <c r="O185" s="1">
        <f t="shared" si="43"/>
        <v>2.920020109858117E-2</v>
      </c>
      <c r="T185">
        <v>0.91714396925756225</v>
      </c>
      <c r="U185">
        <f t="shared" si="44"/>
        <v>0.86912380614539619</v>
      </c>
      <c r="V185">
        <f t="shared" si="44"/>
        <v>0.86912380614539619</v>
      </c>
      <c r="W185">
        <f t="shared" si="45"/>
        <v>1.3101561208808181</v>
      </c>
      <c r="X185">
        <f t="shared" si="46"/>
        <v>0.58461594991885169</v>
      </c>
      <c r="Y185">
        <f t="shared" si="47"/>
        <v>1.2972152975553706</v>
      </c>
    </row>
    <row r="186" spans="1:25" x14ac:dyDescent="0.2">
      <c r="A186">
        <v>1818</v>
      </c>
      <c r="B186">
        <v>185</v>
      </c>
      <c r="C186">
        <v>0.87</v>
      </c>
      <c r="D186">
        <f t="shared" si="32"/>
        <v>0.12456507007620665</v>
      </c>
      <c r="E186">
        <f t="shared" si="33"/>
        <v>0.12454706783189702</v>
      </c>
      <c r="F186">
        <f t="shared" si="34"/>
        <v>0.12452906818928618</v>
      </c>
      <c r="G186" s="1">
        <f t="shared" si="35"/>
        <v>0.30705586061933554</v>
      </c>
      <c r="H186" s="1">
        <f t="shared" si="36"/>
        <v>0.30703367183741082</v>
      </c>
      <c r="I186" s="1">
        <f t="shared" si="37"/>
        <v>0.3070114846589142</v>
      </c>
      <c r="J186" s="1">
        <f t="shared" si="38"/>
        <v>0.35293777082682248</v>
      </c>
      <c r="K186" s="1">
        <f t="shared" si="39"/>
        <v>0.35291226647978252</v>
      </c>
      <c r="L186" s="1">
        <f t="shared" si="40"/>
        <v>0.35288676397576346</v>
      </c>
      <c r="M186" s="1">
        <f t="shared" si="41"/>
        <v>1.1207598589297149E-5</v>
      </c>
      <c r="N186" s="1">
        <f t="shared" si="42"/>
        <v>1.1237214807982793E-5</v>
      </c>
      <c r="O186" s="1">
        <f t="shared" si="43"/>
        <v>1.1266868703870354E-5</v>
      </c>
      <c r="T186">
        <v>0.91436367636439475</v>
      </c>
      <c r="U186">
        <f t="shared" si="44"/>
        <v>0.86664780447945189</v>
      </c>
      <c r="V186">
        <f t="shared" si="44"/>
        <v>0.86664780447945189</v>
      </c>
      <c r="W186">
        <f t="shared" si="45"/>
        <v>1.3052041175489295</v>
      </c>
      <c r="X186">
        <f t="shared" si="46"/>
        <v>0.58286339383434072</v>
      </c>
      <c r="Y186">
        <f t="shared" si="47"/>
        <v>1.2947392958894262</v>
      </c>
    </row>
    <row r="187" spans="1:25" x14ac:dyDescent="0.2">
      <c r="A187">
        <v>1819</v>
      </c>
      <c r="B187">
        <v>186</v>
      </c>
      <c r="C187">
        <v>0.74</v>
      </c>
      <c r="D187">
        <f t="shared" si="32"/>
        <v>0.12317044963350102</v>
      </c>
      <c r="E187">
        <f t="shared" si="33"/>
        <v>0.12315255272789219</v>
      </c>
      <c r="F187">
        <f t="shared" si="34"/>
        <v>0.12313465842273853</v>
      </c>
      <c r="G187" s="1">
        <f t="shared" si="35"/>
        <v>0.25970779391328469</v>
      </c>
      <c r="H187" s="1">
        <f t="shared" si="36"/>
        <v>0.25968892520435632</v>
      </c>
      <c r="I187" s="1">
        <f t="shared" si="37"/>
        <v>0.25967005786630776</v>
      </c>
      <c r="J187" s="1">
        <f t="shared" si="38"/>
        <v>0.35095647826119553</v>
      </c>
      <c r="K187" s="1">
        <f t="shared" si="39"/>
        <v>0.35093098000588691</v>
      </c>
      <c r="L187" s="1">
        <f t="shared" si="40"/>
        <v>0.35090548360311857</v>
      </c>
      <c r="M187" s="1">
        <f t="shared" si="41"/>
        <v>1.5423174402029815E-2</v>
      </c>
      <c r="N187" s="1">
        <f t="shared" si="42"/>
        <v>1.5422088915669404E-2</v>
      </c>
      <c r="O187" s="1">
        <f t="shared" si="43"/>
        <v>1.5421003520028526E-2</v>
      </c>
      <c r="T187">
        <v>0.91158908980957554</v>
      </c>
      <c r="U187">
        <f t="shared" si="44"/>
        <v>0.86418570334651812</v>
      </c>
      <c r="V187">
        <f t="shared" si="44"/>
        <v>0.86418570334651812</v>
      </c>
      <c r="W187">
        <f t="shared" si="45"/>
        <v>1.300279915283062</v>
      </c>
      <c r="X187">
        <f t="shared" si="46"/>
        <v>0.58113046057976059</v>
      </c>
      <c r="Y187">
        <f t="shared" si="47"/>
        <v>1.2922771947564924</v>
      </c>
    </row>
    <row r="188" spans="1:25" x14ac:dyDescent="0.2">
      <c r="A188">
        <v>1820</v>
      </c>
      <c r="B188">
        <v>187</v>
      </c>
      <c r="C188">
        <v>0.94</v>
      </c>
      <c r="D188">
        <f t="shared" si="32"/>
        <v>0.12179144324839614</v>
      </c>
      <c r="E188">
        <f t="shared" si="33"/>
        <v>0.12177365157939156</v>
      </c>
      <c r="F188">
        <f t="shared" si="34"/>
        <v>0.12175586250944873</v>
      </c>
      <c r="G188" s="1">
        <f t="shared" si="35"/>
        <v>0.32804712962359972</v>
      </c>
      <c r="H188" s="1">
        <f t="shared" si="36"/>
        <v>0.32802316768111117</v>
      </c>
      <c r="I188" s="1">
        <f t="shared" si="37"/>
        <v>0.32799920748890371</v>
      </c>
      <c r="J188" s="1">
        <f t="shared" si="38"/>
        <v>0.34898630811021247</v>
      </c>
      <c r="K188" s="1">
        <f t="shared" si="39"/>
        <v>0.34896081668203316</v>
      </c>
      <c r="L188" s="1">
        <f t="shared" si="40"/>
        <v>0.34893532711585501</v>
      </c>
      <c r="M188" s="1">
        <f t="shared" si="41"/>
        <v>6.1243545758819708E-3</v>
      </c>
      <c r="N188" s="1">
        <f t="shared" si="42"/>
        <v>6.1250306914071625E-3</v>
      </c>
      <c r="O188" s="1">
        <f t="shared" si="43"/>
        <v>6.1257068107429813E-3</v>
      </c>
      <c r="T188">
        <v>0.90882019788128177</v>
      </c>
      <c r="U188">
        <f t="shared" si="44"/>
        <v>0.86173742470754511</v>
      </c>
      <c r="V188">
        <f t="shared" si="44"/>
        <v>0.86173742470754511</v>
      </c>
      <c r="W188">
        <f t="shared" si="45"/>
        <v>1.2953833580051159</v>
      </c>
      <c r="X188">
        <f t="shared" si="46"/>
        <v>0.57941693044433706</v>
      </c>
      <c r="Y188">
        <f t="shared" si="47"/>
        <v>1.2898289161175194</v>
      </c>
    </row>
    <row r="189" spans="1:25" x14ac:dyDescent="0.2">
      <c r="A189">
        <v>1821</v>
      </c>
      <c r="B189">
        <v>188</v>
      </c>
      <c r="C189">
        <v>0.97</v>
      </c>
      <c r="D189">
        <f t="shared" si="32"/>
        <v>0.12042787610716686</v>
      </c>
      <c r="E189">
        <f t="shared" si="33"/>
        <v>0.1204101895617511</v>
      </c>
      <c r="F189">
        <f t="shared" si="34"/>
        <v>0.12039250561385594</v>
      </c>
      <c r="G189" s="1">
        <f t="shared" si="35"/>
        <v>0.33661638199771754</v>
      </c>
      <c r="H189" s="1">
        <f t="shared" si="36"/>
        <v>0.33659166263983964</v>
      </c>
      <c r="I189" s="1">
        <f t="shared" si="37"/>
        <v>0.3365669450972229</v>
      </c>
      <c r="J189" s="1">
        <f t="shared" si="38"/>
        <v>0.34702719793579129</v>
      </c>
      <c r="K189" s="1">
        <f t="shared" si="39"/>
        <v>0.34700171406169034</v>
      </c>
      <c r="L189" s="1">
        <f t="shared" si="40"/>
        <v>0.3469762320589927</v>
      </c>
      <c r="M189" s="1">
        <f t="shared" si="41"/>
        <v>1.2252904991056857E-2</v>
      </c>
      <c r="N189" s="1">
        <f t="shared" si="42"/>
        <v>1.2253849949458957E-2</v>
      </c>
      <c r="O189" s="1">
        <f t="shared" si="43"/>
        <v>1.2254794896340132E-2</v>
      </c>
      <c r="T189">
        <v>0.90605698889172825</v>
      </c>
      <c r="U189">
        <f t="shared" si="44"/>
        <v>0.85930289096160206</v>
      </c>
      <c r="V189">
        <f t="shared" si="44"/>
        <v>0.85930289096160206</v>
      </c>
      <c r="W189">
        <f t="shared" si="45"/>
        <v>1.2905142905132296</v>
      </c>
      <c r="X189">
        <f t="shared" si="46"/>
        <v>0.57772258617732952</v>
      </c>
      <c r="Y189">
        <f t="shared" si="47"/>
        <v>1.2873943823715763</v>
      </c>
    </row>
    <row r="190" spans="1:25" x14ac:dyDescent="0.2">
      <c r="A190">
        <v>1822</v>
      </c>
      <c r="B190">
        <v>189</v>
      </c>
      <c r="C190">
        <v>0.76</v>
      </c>
      <c r="D190">
        <f t="shared" si="32"/>
        <v>0.11907957535328838</v>
      </c>
      <c r="E190">
        <f t="shared" si="33"/>
        <v>0.11906199380778457</v>
      </c>
      <c r="F190">
        <f t="shared" si="34"/>
        <v>0.11904441485811425</v>
      </c>
      <c r="G190" s="1">
        <f t="shared" si="35"/>
        <v>0.2622601050942735</v>
      </c>
      <c r="H190" s="1">
        <f t="shared" si="36"/>
        <v>0.26224074363717081</v>
      </c>
      <c r="I190" s="1">
        <f t="shared" si="37"/>
        <v>0.26222138360943559</v>
      </c>
      <c r="J190" s="1">
        <f t="shared" si="38"/>
        <v>0.34507908565035983</v>
      </c>
      <c r="K190" s="1">
        <f t="shared" si="39"/>
        <v>0.345053610048909</v>
      </c>
      <c r="L190" s="1">
        <f t="shared" si="40"/>
        <v>0.34502813632820473</v>
      </c>
      <c r="M190" s="1">
        <f t="shared" si="41"/>
        <v>9.3869437398956587E-3</v>
      </c>
      <c r="N190" s="1">
        <f t="shared" si="42"/>
        <v>9.3861267571370508E-3</v>
      </c>
      <c r="O190" s="1">
        <f t="shared" si="43"/>
        <v>9.3853098523842392E-3</v>
      </c>
      <c r="T190">
        <v>0.90329945117711863</v>
      </c>
      <c r="U190">
        <f t="shared" si="44"/>
        <v>0.85688202494341792</v>
      </c>
      <c r="V190">
        <f t="shared" si="44"/>
        <v>0.85688202494341792</v>
      </c>
      <c r="W190">
        <f t="shared" si="45"/>
        <v>1.2856725584768613</v>
      </c>
      <c r="X190">
        <f t="shared" si="46"/>
        <v>0.57604721296048678</v>
      </c>
      <c r="Y190">
        <f t="shared" si="47"/>
        <v>1.2849735163533922</v>
      </c>
    </row>
    <row r="191" spans="1:25" x14ac:dyDescent="0.2">
      <c r="A191">
        <v>1823</v>
      </c>
      <c r="B191">
        <v>190</v>
      </c>
      <c r="C191">
        <v>0.76</v>
      </c>
      <c r="D191">
        <f t="shared" si="32"/>
        <v>0.11774637006552349</v>
      </c>
      <c r="E191">
        <f t="shared" si="33"/>
        <v>0.11772889338584629</v>
      </c>
      <c r="F191">
        <f t="shared" si="34"/>
        <v>0.11771141930017121</v>
      </c>
      <c r="G191" s="1">
        <f t="shared" si="35"/>
        <v>0.26078785123131482</v>
      </c>
      <c r="H191" s="1">
        <f t="shared" si="36"/>
        <v>0.26076849660122831</v>
      </c>
      <c r="I191" s="1">
        <f t="shared" si="37"/>
        <v>0.260749143407565</v>
      </c>
      <c r="J191" s="1">
        <f t="shared" si="38"/>
        <v>0.34314190951488788</v>
      </c>
      <c r="K191" s="1">
        <f t="shared" si="39"/>
        <v>0.34311644289635301</v>
      </c>
      <c r="L191" s="1">
        <f t="shared" si="40"/>
        <v>0.34309097816784867</v>
      </c>
      <c r="M191" s="1">
        <f t="shared" si="41"/>
        <v>8.9262651054805107E-3</v>
      </c>
      <c r="N191" s="1">
        <f t="shared" si="42"/>
        <v>8.9254783726233893E-3</v>
      </c>
      <c r="O191" s="1">
        <f t="shared" si="43"/>
        <v>8.9246917162948743E-3</v>
      </c>
      <c r="T191">
        <v>0.9005475730975947</v>
      </c>
      <c r="U191">
        <f t="shared" si="44"/>
        <v>0.85447474992093597</v>
      </c>
      <c r="V191">
        <f t="shared" si="44"/>
        <v>0.85447474992093597</v>
      </c>
      <c r="W191">
        <f t="shared" si="45"/>
        <v>1.2808580084318977</v>
      </c>
      <c r="X191">
        <f t="shared" si="46"/>
        <v>0.57439059838081163</v>
      </c>
      <c r="Y191">
        <f t="shared" si="47"/>
        <v>1.2825662413309105</v>
      </c>
    </row>
    <row r="192" spans="1:25" x14ac:dyDescent="0.2">
      <c r="A192">
        <v>1824</v>
      </c>
      <c r="B192">
        <v>191</v>
      </c>
      <c r="C192">
        <v>0.67</v>
      </c>
      <c r="D192">
        <f t="shared" si="32"/>
        <v>0.11642809123625532</v>
      </c>
      <c r="E192">
        <f t="shared" si="33"/>
        <v>0.11641071927815935</v>
      </c>
      <c r="F192">
        <f t="shared" si="34"/>
        <v>0.11639334991209185</v>
      </c>
      <c r="G192" s="1">
        <f t="shared" si="35"/>
        <v>0.22861445745174347</v>
      </c>
      <c r="H192" s="1">
        <f t="shared" si="36"/>
        <v>0.22859740130623912</v>
      </c>
      <c r="I192" s="1">
        <f t="shared" si="37"/>
        <v>0.22858034643323569</v>
      </c>
      <c r="J192" s="1">
        <f t="shared" si="38"/>
        <v>0.34121560813693053</v>
      </c>
      <c r="K192" s="1">
        <f t="shared" si="39"/>
        <v>0.34119015120334195</v>
      </c>
      <c r="L192" s="1">
        <f t="shared" si="40"/>
        <v>0.34116469616900846</v>
      </c>
      <c r="M192" s="1">
        <f t="shared" si="41"/>
        <v>3.3154983613863868E-2</v>
      </c>
      <c r="N192" s="1">
        <f t="shared" si="42"/>
        <v>3.3153486771122793E-2</v>
      </c>
      <c r="O192" s="1">
        <f t="shared" si="43"/>
        <v>3.3151990043710874E-2</v>
      </c>
      <c r="T192">
        <v>0.89780134303718895</v>
      </c>
      <c r="U192">
        <f t="shared" si="44"/>
        <v>0.85208098959288092</v>
      </c>
      <c r="V192">
        <f t="shared" si="44"/>
        <v>0.85208098959288092</v>
      </c>
      <c r="W192">
        <f t="shared" si="45"/>
        <v>1.2760704877757876</v>
      </c>
      <c r="X192">
        <f t="shared" si="46"/>
        <v>0.57275253240362933</v>
      </c>
      <c r="Y192">
        <f t="shared" si="47"/>
        <v>1.2801724810028552</v>
      </c>
    </row>
    <row r="193" spans="1:25" x14ac:dyDescent="0.2">
      <c r="A193">
        <v>1825</v>
      </c>
      <c r="B193">
        <v>192</v>
      </c>
      <c r="C193">
        <v>0.94</v>
      </c>
      <c r="D193">
        <f t="shared" si="32"/>
        <v>0.11512457175006274</v>
      </c>
      <c r="E193">
        <f t="shared" si="33"/>
        <v>0.1151073043593869</v>
      </c>
      <c r="F193">
        <f t="shared" si="34"/>
        <v>0.11509003955862547</v>
      </c>
      <c r="G193" s="1">
        <f t="shared" si="35"/>
        <v>0.31894211324056193</v>
      </c>
      <c r="H193" s="1">
        <f t="shared" si="36"/>
        <v>0.31891819347907113</v>
      </c>
      <c r="I193" s="1">
        <f t="shared" si="37"/>
        <v>0.3188942755114953</v>
      </c>
      <c r="J193" s="1">
        <f t="shared" si="38"/>
        <v>0.33930012046868291</v>
      </c>
      <c r="K193" s="1">
        <f t="shared" si="39"/>
        <v>0.33927467391390548</v>
      </c>
      <c r="L193" s="1">
        <f t="shared" si="40"/>
        <v>0.33924922926754819</v>
      </c>
      <c r="M193" s="1">
        <f t="shared" si="41"/>
        <v>8.1532367799866997E-3</v>
      </c>
      <c r="N193" s="1">
        <f t="shared" si="42"/>
        <v>8.1539693440531389E-3</v>
      </c>
      <c r="O193" s="1">
        <f t="shared" si="43"/>
        <v>8.1547019001677462E-3</v>
      </c>
      <c r="T193">
        <v>0.89506074940377434</v>
      </c>
      <c r="U193">
        <f t="shared" si="44"/>
        <v>0.84970066808634104</v>
      </c>
      <c r="V193">
        <f t="shared" si="44"/>
        <v>0.84970066808634104</v>
      </c>
      <c r="W193">
        <f t="shared" si="45"/>
        <v>1.2713098447627078</v>
      </c>
      <c r="X193">
        <f t="shared" si="46"/>
        <v>0.57113280734595884</v>
      </c>
      <c r="Y193">
        <f t="shared" si="47"/>
        <v>1.2777921594963153</v>
      </c>
    </row>
    <row r="194" spans="1:25" x14ac:dyDescent="0.2">
      <c r="A194">
        <v>1826</v>
      </c>
      <c r="B194">
        <v>193</v>
      </c>
      <c r="C194">
        <v>0.88</v>
      </c>
      <c r="D194">
        <f t="shared" si="32"/>
        <v>0.11383564636253521</v>
      </c>
      <c r="E194">
        <f t="shared" si="33"/>
        <v>0.11381848337544297</v>
      </c>
      <c r="F194">
        <f t="shared" si="34"/>
        <v>0.11380132297601227</v>
      </c>
      <c r="G194" s="1">
        <f t="shared" si="35"/>
        <v>0.29690793950843969</v>
      </c>
      <c r="H194" s="1">
        <f t="shared" si="36"/>
        <v>0.2968855562770662</v>
      </c>
      <c r="I194" s="1">
        <f t="shared" si="37"/>
        <v>0.29686317473311491</v>
      </c>
      <c r="J194" s="1">
        <f t="shared" si="38"/>
        <v>0.33739538580504508</v>
      </c>
      <c r="K194" s="1">
        <f t="shared" si="39"/>
        <v>0.33736995031484796</v>
      </c>
      <c r="L194" s="1">
        <f t="shared" si="40"/>
        <v>0.33734451674217603</v>
      </c>
      <c r="M194" s="1">
        <f t="shared" si="41"/>
        <v>1.0668250702116321E-3</v>
      </c>
      <c r="N194" s="1">
        <f t="shared" si="42"/>
        <v>1.0670865053456781E-3</v>
      </c>
      <c r="O194" s="1">
        <f t="shared" si="43"/>
        <v>1.067347957578295E-3</v>
      </c>
      <c r="T194">
        <v>0.89232578062901591</v>
      </c>
      <c r="U194">
        <f t="shared" si="44"/>
        <v>0.84733370995436308</v>
      </c>
      <c r="V194">
        <f t="shared" si="44"/>
        <v>0.84733370995436308</v>
      </c>
      <c r="W194">
        <f t="shared" si="45"/>
        <v>1.2665759284987519</v>
      </c>
      <c r="X194">
        <f t="shared" si="46"/>
        <v>0.56953121785018135</v>
      </c>
      <c r="Y194">
        <f t="shared" si="47"/>
        <v>1.2754252013643375</v>
      </c>
    </row>
    <row r="195" spans="1:25" x14ac:dyDescent="0.2">
      <c r="A195">
        <v>1827</v>
      </c>
      <c r="B195">
        <v>194</v>
      </c>
      <c r="C195">
        <v>0.86</v>
      </c>
      <c r="D195">
        <f t="shared" ref="D195:D258" si="48">EXP(-2*Q$2*$B195)</f>
        <v>0.11256115167932525</v>
      </c>
      <c r="E195">
        <f t="shared" ref="E195:E258" si="49">EXP(-2*R$2*$B195)</f>
        <v>0.1125440929225404</v>
      </c>
      <c r="F195">
        <f t="shared" ref="F195:F258" si="50">EXP(-2*S$2*$B195)</f>
        <v>0.11252703675102751</v>
      </c>
      <c r="G195" s="1">
        <f t="shared" ref="G195:G258" si="51">$C195*EXP(-Q$2*$B195)</f>
        <v>0.28853115565226045</v>
      </c>
      <c r="H195" s="1">
        <f t="shared" ref="H195:H258" si="52">$C195*EXP(-R$2*$B195)</f>
        <v>0.2885092912290883</v>
      </c>
      <c r="I195" s="1">
        <f t="shared" ref="I195:I258" si="53">$C195*EXP(-S$2*$B195)</f>
        <v>0.2884874284627667</v>
      </c>
      <c r="J195" s="1">
        <f t="shared" ref="J195:J258" si="54">EXP(-Q$2*$B195)</f>
        <v>0.33550134378169821</v>
      </c>
      <c r="K195" s="1">
        <f t="shared" ref="K195:K258" si="55">EXP(-R$2*$B195)</f>
        <v>0.33547592003382359</v>
      </c>
      <c r="L195" s="1">
        <f t="shared" ref="L195:L258" si="56">EXP(-S$2*$B195)</f>
        <v>0.33545049821251943</v>
      </c>
      <c r="M195" s="1">
        <f t="shared" ref="M195:M258" si="57">($C195-(Q$6*EXP(-Q$2*$B195)+Q$4))^2</f>
        <v>2.2548065065945656E-4</v>
      </c>
      <c r="N195" s="1">
        <f t="shared" ref="N195:N258" si="58">($C195-(R$6*EXP(-R$2*$B195)+R$4))^2</f>
        <v>2.2559919318785481E-4</v>
      </c>
      <c r="O195" s="1">
        <f t="shared" ref="O195:O258" si="59">($C195-(S$6*EXP(-S$2*$B195)+S$4))^2</f>
        <v>2.2571775993609892E-4</v>
      </c>
      <c r="T195">
        <v>0.88959642516832216</v>
      </c>
      <c r="U195">
        <f t="shared" ref="U195:V258" si="60">$R$6*EXP(-$R$2*$B195)+$R$4</f>
        <v>0.84498004017356054</v>
      </c>
      <c r="V195">
        <f t="shared" si="60"/>
        <v>0.84498004017356054</v>
      </c>
      <c r="W195">
        <f t="shared" ref="W195:W258" si="61">2*$R$6*EXP(-$R$2*$B195)+$R$4</f>
        <v>1.2618685889371468</v>
      </c>
      <c r="X195">
        <f t="shared" ref="X195:X258" si="62">$R$6*EXP(-2*$R$2*$B195)+$R$4</f>
        <v>0.56794756085800391</v>
      </c>
      <c r="Y195">
        <f t="shared" ref="Y195:Y258" si="63">$R$6*EXP(-$R$2*$B195)+2*$R$4</f>
        <v>1.2730715315835348</v>
      </c>
    </row>
    <row r="196" spans="1:25" x14ac:dyDescent="0.2">
      <c r="A196">
        <v>1828</v>
      </c>
      <c r="B196">
        <v>195</v>
      </c>
      <c r="C196">
        <v>0.79</v>
      </c>
      <c r="D196">
        <f t="shared" si="48"/>
        <v>0.11130092613543531</v>
      </c>
      <c r="E196">
        <f t="shared" si="49"/>
        <v>0.11128397142647413</v>
      </c>
      <c r="F196">
        <f t="shared" si="50"/>
        <v>0.11126701930026016</v>
      </c>
      <c r="G196" s="1">
        <f t="shared" si="51"/>
        <v>0.26355816815482153</v>
      </c>
      <c r="H196" s="1">
        <f t="shared" si="52"/>
        <v>0.26353809319956484</v>
      </c>
      <c r="I196" s="1">
        <f t="shared" si="53"/>
        <v>0.26351801977339684</v>
      </c>
      <c r="J196" s="1">
        <f t="shared" si="54"/>
        <v>0.33361793437319182</v>
      </c>
      <c r="K196" s="1">
        <f t="shared" si="55"/>
        <v>0.33359252303742382</v>
      </c>
      <c r="L196" s="1">
        <f t="shared" si="56"/>
        <v>0.3335671136372112</v>
      </c>
      <c r="M196" s="1">
        <f t="shared" si="57"/>
        <v>2.7713354661854524E-3</v>
      </c>
      <c r="N196" s="1">
        <f t="shared" si="58"/>
        <v>2.7709258186149714E-3</v>
      </c>
      <c r="O196" s="1">
        <f t="shared" si="59"/>
        <v>2.7705162258390465E-3</v>
      </c>
      <c r="T196">
        <v>0.88687267150079485</v>
      </c>
      <c r="U196">
        <f t="shared" si="60"/>
        <v>0.84263958414173667</v>
      </c>
      <c r="V196">
        <f t="shared" si="60"/>
        <v>0.84263958414173667</v>
      </c>
      <c r="W196">
        <f t="shared" si="61"/>
        <v>1.2571876768734991</v>
      </c>
      <c r="X196">
        <f t="shared" si="62"/>
        <v>0.56638163558471488</v>
      </c>
      <c r="Y196">
        <f t="shared" si="63"/>
        <v>1.2707310755517112</v>
      </c>
    </row>
    <row r="197" spans="1:25" x14ac:dyDescent="0.2">
      <c r="A197">
        <v>1829</v>
      </c>
      <c r="B197">
        <v>196</v>
      </c>
      <c r="C197">
        <v>0.56000000000000005</v>
      </c>
      <c r="D197">
        <f t="shared" si="48"/>
        <v>0.11005480997473643</v>
      </c>
      <c r="E197">
        <f t="shared" si="49"/>
        <v>0.11003795912213536</v>
      </c>
      <c r="F197">
        <f t="shared" si="50"/>
        <v>0.1100211108496236</v>
      </c>
      <c r="G197" s="1">
        <f t="shared" si="51"/>
        <v>0.18577725481898302</v>
      </c>
      <c r="H197" s="1">
        <f t="shared" si="52"/>
        <v>0.18576303179239312</v>
      </c>
      <c r="I197" s="1">
        <f t="shared" si="53"/>
        <v>0.18574880985471204</v>
      </c>
      <c r="J197" s="1">
        <f t="shared" si="54"/>
        <v>0.33174509789104106</v>
      </c>
      <c r="K197" s="1">
        <f t="shared" si="55"/>
        <v>0.33171969962927339</v>
      </c>
      <c r="L197" s="1">
        <f t="shared" si="56"/>
        <v>0.33169430331198574</v>
      </c>
      <c r="M197" s="1">
        <f t="shared" si="57"/>
        <v>7.8577117167693708E-2</v>
      </c>
      <c r="N197" s="1">
        <f t="shared" si="58"/>
        <v>7.8574967409391738E-2</v>
      </c>
      <c r="O197" s="1">
        <f t="shared" si="59"/>
        <v>7.8572817812235587E-2</v>
      </c>
      <c r="T197">
        <v>0.88415450812918328</v>
      </c>
      <c r="U197">
        <f t="shared" si="60"/>
        <v>0.84031226767551892</v>
      </c>
      <c r="V197">
        <f t="shared" si="60"/>
        <v>0.84031226767551892</v>
      </c>
      <c r="W197">
        <f t="shared" si="61"/>
        <v>1.2525330439410636</v>
      </c>
      <c r="X197">
        <f t="shared" si="62"/>
        <v>0.56483324349372666</v>
      </c>
      <c r="Y197">
        <f t="shared" si="63"/>
        <v>1.2684037590854933</v>
      </c>
    </row>
    <row r="198" spans="1:25" x14ac:dyDescent="0.2">
      <c r="A198">
        <v>1830</v>
      </c>
      <c r="B198">
        <v>197</v>
      </c>
      <c r="C198">
        <v>0.77</v>
      </c>
      <c r="D198">
        <f t="shared" si="48"/>
        <v>0.10882264522971635</v>
      </c>
      <c r="E198">
        <f t="shared" si="49"/>
        <v>0.10880589803325613</v>
      </c>
      <c r="F198">
        <f t="shared" si="50"/>
        <v>0.10878915341409581</v>
      </c>
      <c r="G198" s="1">
        <f t="shared" si="51"/>
        <v>0.2540097367360134</v>
      </c>
      <c r="H198" s="1">
        <f t="shared" si="52"/>
        <v>0.25399019064506717</v>
      </c>
      <c r="I198" s="1">
        <f t="shared" si="53"/>
        <v>0.25397064605819591</v>
      </c>
      <c r="J198" s="1">
        <f t="shared" si="54"/>
        <v>0.32988277498183555</v>
      </c>
      <c r="K198" s="1">
        <f t="shared" si="55"/>
        <v>0.32985739044813916</v>
      </c>
      <c r="L198" s="1">
        <f t="shared" si="56"/>
        <v>0.32983200786778688</v>
      </c>
      <c r="M198" s="1">
        <f t="shared" si="57"/>
        <v>4.6242440697632165E-3</v>
      </c>
      <c r="N198" s="1">
        <f t="shared" si="58"/>
        <v>4.6237303170213306E-3</v>
      </c>
      <c r="O198" s="1">
        <f t="shared" si="59"/>
        <v>4.6232166250540201E-3</v>
      </c>
      <c r="T198">
        <v>0.88144192357983209</v>
      </c>
      <c r="U198">
        <f t="shared" si="60"/>
        <v>0.83799801700800791</v>
      </c>
      <c r="V198">
        <f t="shared" si="60"/>
        <v>0.83799801700800791</v>
      </c>
      <c r="W198">
        <f t="shared" si="61"/>
        <v>1.2479045426060413</v>
      </c>
      <c r="X198">
        <f t="shared" si="62"/>
        <v>0.56330218827140499</v>
      </c>
      <c r="Y198">
        <f t="shared" si="63"/>
        <v>1.2660895084179822</v>
      </c>
    </row>
    <row r="199" spans="1:25" x14ac:dyDescent="0.2">
      <c r="A199">
        <v>1831</v>
      </c>
      <c r="B199">
        <v>198</v>
      </c>
      <c r="C199">
        <v>0.94</v>
      </c>
      <c r="D199">
        <f t="shared" si="48"/>
        <v>0.10760427570145439</v>
      </c>
      <c r="E199">
        <f t="shared" si="49"/>
        <v>0.10758763195238</v>
      </c>
      <c r="F199">
        <f t="shared" si="50"/>
        <v>0.10757099077768638</v>
      </c>
      <c r="G199" s="1">
        <f t="shared" si="51"/>
        <v>0.3083490522278366</v>
      </c>
      <c r="H199" s="1">
        <f t="shared" si="52"/>
        <v>0.30832520427808519</v>
      </c>
      <c r="I199" s="1">
        <f t="shared" si="53"/>
        <v>0.30830135817275223</v>
      </c>
      <c r="J199" s="1">
        <f t="shared" si="54"/>
        <v>0.32803090662535811</v>
      </c>
      <c r="K199" s="1">
        <f t="shared" si="55"/>
        <v>0.32800553646604808</v>
      </c>
      <c r="L199" s="1">
        <f t="shared" si="56"/>
        <v>0.32798016826888537</v>
      </c>
      <c r="M199" s="1">
        <f t="shared" si="57"/>
        <v>1.0878390111353857E-2</v>
      </c>
      <c r="N199" s="1">
        <f t="shared" si="58"/>
        <v>1.0879166127654161E-2</v>
      </c>
      <c r="O199" s="1">
        <f t="shared" si="59"/>
        <v>1.0879942121768018E-2</v>
      </c>
      <c r="T199">
        <v>0.87873490640263596</v>
      </c>
      <c r="U199">
        <f t="shared" si="60"/>
        <v>0.83569675878643956</v>
      </c>
      <c r="V199">
        <f t="shared" si="60"/>
        <v>0.83569675878643956</v>
      </c>
      <c r="W199">
        <f t="shared" si="61"/>
        <v>1.2433020261629049</v>
      </c>
      <c r="X199">
        <f t="shared" si="62"/>
        <v>0.56178827580217883</v>
      </c>
      <c r="Y199">
        <f t="shared" si="63"/>
        <v>1.2637882501964139</v>
      </c>
    </row>
    <row r="200" spans="1:25" x14ac:dyDescent="0.2">
      <c r="A200">
        <v>1832</v>
      </c>
      <c r="B200">
        <v>199</v>
      </c>
      <c r="C200">
        <v>0.82</v>
      </c>
      <c r="D200">
        <f t="shared" si="48"/>
        <v>0.10639954693982022</v>
      </c>
      <c r="E200">
        <f t="shared" si="49"/>
        <v>0.10638300642105712</v>
      </c>
      <c r="F200">
        <f t="shared" si="50"/>
        <v>0.10636646847362791</v>
      </c>
      <c r="G200" s="1">
        <f t="shared" si="51"/>
        <v>0.26747533598882556</v>
      </c>
      <c r="H200" s="1">
        <f t="shared" si="52"/>
        <v>0.26745454476886127</v>
      </c>
      <c r="I200" s="1">
        <f t="shared" si="53"/>
        <v>0.26743375516502665</v>
      </c>
      <c r="J200" s="1">
        <f t="shared" si="54"/>
        <v>0.32618943413271412</v>
      </c>
      <c r="K200" s="1">
        <f t="shared" si="55"/>
        <v>0.32616407898641619</v>
      </c>
      <c r="L200" s="1">
        <f t="shared" si="56"/>
        <v>0.32613872581100811</v>
      </c>
      <c r="M200" s="1">
        <f t="shared" si="57"/>
        <v>1.7988394449963813E-4</v>
      </c>
      <c r="N200" s="1">
        <f t="shared" si="58"/>
        <v>1.7978572876982399E-4</v>
      </c>
      <c r="O200" s="1">
        <f t="shared" si="59"/>
        <v>1.7968754632004019E-4</v>
      </c>
      <c r="T200">
        <v>0.87603344517099013</v>
      </c>
      <c r="U200">
        <f t="shared" si="60"/>
        <v>0.83340842006985993</v>
      </c>
      <c r="V200">
        <f t="shared" si="60"/>
        <v>0.83340842006985993</v>
      </c>
      <c r="W200">
        <f t="shared" si="61"/>
        <v>1.2387253487297456</v>
      </c>
      <c r="X200">
        <f t="shared" si="62"/>
        <v>0.56029131414392885</v>
      </c>
      <c r="Y200">
        <f t="shared" si="63"/>
        <v>1.2614999114798342</v>
      </c>
    </row>
    <row r="201" spans="1:25" x14ac:dyDescent="0.2">
      <c r="A201">
        <v>1833</v>
      </c>
      <c r="B201">
        <v>200</v>
      </c>
      <c r="C201">
        <v>0.85</v>
      </c>
      <c r="D201">
        <f t="shared" si="48"/>
        <v>0.10520830622389472</v>
      </c>
      <c r="E201">
        <f t="shared" si="49"/>
        <v>0.10519186871026144</v>
      </c>
      <c r="F201">
        <f t="shared" si="50"/>
        <v>0.10517543376478898</v>
      </c>
      <c r="G201" s="1">
        <f t="shared" si="51"/>
        <v>0.27570455427280111</v>
      </c>
      <c r="H201" s="1">
        <f t="shared" si="52"/>
        <v>0.27568301569586018</v>
      </c>
      <c r="I201" s="1">
        <f t="shared" si="53"/>
        <v>0.27566147880155478</v>
      </c>
      <c r="J201" s="1">
        <f t="shared" si="54"/>
        <v>0.3243582991444719</v>
      </c>
      <c r="K201" s="1">
        <f t="shared" si="55"/>
        <v>0.32433295964218845</v>
      </c>
      <c r="L201" s="1">
        <f t="shared" si="56"/>
        <v>0.32430762211947622</v>
      </c>
      <c r="M201" s="1">
        <f t="shared" si="57"/>
        <v>3.5583043909192191E-4</v>
      </c>
      <c r="N201" s="1">
        <f t="shared" si="58"/>
        <v>3.5596639352117603E-4</v>
      </c>
      <c r="O201" s="1">
        <f t="shared" si="59"/>
        <v>3.5610236475284545E-4</v>
      </c>
      <c r="T201">
        <v>0.87333752848174107</v>
      </c>
      <c r="U201">
        <f t="shared" si="60"/>
        <v>0.83113292832681296</v>
      </c>
      <c r="V201">
        <f t="shared" si="60"/>
        <v>0.83113292832681296</v>
      </c>
      <c r="W201">
        <f t="shared" si="61"/>
        <v>1.2341743652436516</v>
      </c>
      <c r="X201">
        <f t="shared" si="62"/>
        <v>0.55881111350365298</v>
      </c>
      <c r="Y201">
        <f t="shared" si="63"/>
        <v>1.2592244197367872</v>
      </c>
    </row>
    <row r="202" spans="1:25" x14ac:dyDescent="0.2">
      <c r="A202">
        <v>1834</v>
      </c>
      <c r="B202">
        <v>201</v>
      </c>
      <c r="C202">
        <v>0.77</v>
      </c>
      <c r="D202">
        <f t="shared" si="48"/>
        <v>0.1040304025426098</v>
      </c>
      <c r="E202">
        <f t="shared" si="49"/>
        <v>0.10401406780102652</v>
      </c>
      <c r="F202">
        <f t="shared" si="50"/>
        <v>0.10399773562430675</v>
      </c>
      <c r="G202" s="1">
        <f t="shared" si="51"/>
        <v>0.24835383159418609</v>
      </c>
      <c r="H202" s="1">
        <f t="shared" si="52"/>
        <v>0.24833433270337113</v>
      </c>
      <c r="I202" s="1">
        <f t="shared" si="53"/>
        <v>0.24831483534346366</v>
      </c>
      <c r="J202" s="1">
        <f t="shared" si="54"/>
        <v>0.32253744362881309</v>
      </c>
      <c r="K202" s="1">
        <f t="shared" si="55"/>
        <v>0.32251212039398847</v>
      </c>
      <c r="L202" s="1">
        <f t="shared" si="56"/>
        <v>0.3224867991473554</v>
      </c>
      <c r="M202" s="1">
        <f t="shared" si="57"/>
        <v>3.4661190881474626E-3</v>
      </c>
      <c r="N202" s="1">
        <f t="shared" si="58"/>
        <v>3.4657017941710751E-3</v>
      </c>
      <c r="O202" s="1">
        <f t="shared" si="59"/>
        <v>3.4652845541205939E-3</v>
      </c>
      <c r="T202">
        <v>0.87064714495514006</v>
      </c>
      <c r="U202">
        <f t="shared" si="60"/>
        <v>0.82887021143304207</v>
      </c>
      <c r="V202">
        <f t="shared" si="60"/>
        <v>0.82887021143304207</v>
      </c>
      <c r="W202">
        <f t="shared" si="61"/>
        <v>1.2296489314561099</v>
      </c>
      <c r="X202">
        <f t="shared" si="62"/>
        <v>0.55734748621340258</v>
      </c>
      <c r="Y202">
        <f t="shared" si="63"/>
        <v>1.2569617028430164</v>
      </c>
    </row>
    <row r="203" spans="1:25" x14ac:dyDescent="0.2">
      <c r="A203">
        <v>1835</v>
      </c>
      <c r="B203">
        <v>202</v>
      </c>
      <c r="C203">
        <v>0.6</v>
      </c>
      <c r="D203">
        <f t="shared" si="48"/>
        <v>0.10286568657560508</v>
      </c>
      <c r="E203">
        <f t="shared" si="49"/>
        <v>0.10284945436529885</v>
      </c>
      <c r="F203">
        <f t="shared" si="50"/>
        <v>0.10283322471643626</v>
      </c>
      <c r="G203" s="1">
        <f t="shared" si="51"/>
        <v>0.19243608592781611</v>
      </c>
      <c r="H203" s="1">
        <f t="shared" si="52"/>
        <v>0.19242090211696747</v>
      </c>
      <c r="I203" s="1">
        <f t="shared" si="53"/>
        <v>0.19240571950416924</v>
      </c>
      <c r="J203" s="1">
        <f t="shared" si="54"/>
        <v>0.32072680987969354</v>
      </c>
      <c r="K203" s="1">
        <f t="shared" si="55"/>
        <v>0.32070150352827914</v>
      </c>
      <c r="L203" s="1">
        <f t="shared" si="56"/>
        <v>0.32067619917361539</v>
      </c>
      <c r="M203" s="1">
        <f t="shared" si="57"/>
        <v>5.1358293235243574E-2</v>
      </c>
      <c r="N203" s="1">
        <f t="shared" si="58"/>
        <v>5.1356713991629013E-2</v>
      </c>
      <c r="O203" s="1">
        <f t="shared" si="59"/>
        <v>5.1355134883984785E-2</v>
      </c>
      <c r="T203">
        <v>0.86796228323479419</v>
      </c>
      <c r="U203">
        <f t="shared" si="60"/>
        <v>0.8266201976692038</v>
      </c>
      <c r="V203">
        <f t="shared" si="60"/>
        <v>0.8266201976692038</v>
      </c>
      <c r="W203">
        <f t="shared" si="61"/>
        <v>1.2251489039284331</v>
      </c>
      <c r="X203">
        <f t="shared" si="62"/>
        <v>0.55590024670648908</v>
      </c>
      <c r="Y203">
        <f t="shared" si="63"/>
        <v>1.2547116890791781</v>
      </c>
    </row>
    <row r="204" spans="1:25" x14ac:dyDescent="0.2">
      <c r="A204">
        <v>1836</v>
      </c>
      <c r="B204">
        <v>203</v>
      </c>
      <c r="C204">
        <v>0.72</v>
      </c>
      <c r="D204">
        <f t="shared" si="48"/>
        <v>0.10171401067429879</v>
      </c>
      <c r="E204">
        <f t="shared" si="49"/>
        <v>0.10169788074700507</v>
      </c>
      <c r="F204">
        <f t="shared" si="50"/>
        <v>0.10168175337761413</v>
      </c>
      <c r="G204" s="1">
        <f t="shared" si="51"/>
        <v>0.22962696517081024</v>
      </c>
      <c r="H204" s="1">
        <f t="shared" si="52"/>
        <v>0.22960875719198393</v>
      </c>
      <c r="I204" s="1">
        <f t="shared" si="53"/>
        <v>0.22959055065693612</v>
      </c>
      <c r="J204" s="1">
        <f t="shared" si="54"/>
        <v>0.31892634051501423</v>
      </c>
      <c r="K204" s="1">
        <f t="shared" si="55"/>
        <v>0.31890105165553323</v>
      </c>
      <c r="L204" s="1">
        <f t="shared" si="56"/>
        <v>0.3188757648013002</v>
      </c>
      <c r="M204" s="1">
        <f t="shared" si="57"/>
        <v>1.089648704433736E-2</v>
      </c>
      <c r="N204" s="1">
        <f t="shared" si="58"/>
        <v>1.0895772217342043E-2</v>
      </c>
      <c r="O204" s="1">
        <f t="shared" si="59"/>
        <v>1.0895057465595185E-2</v>
      </c>
      <c r="T204">
        <v>0.86528293198761919</v>
      </c>
      <c r="U204">
        <f t="shared" si="60"/>
        <v>0.8243828157185944</v>
      </c>
      <c r="V204">
        <f t="shared" si="60"/>
        <v>0.8243828157185944</v>
      </c>
      <c r="W204">
        <f t="shared" si="61"/>
        <v>1.2206741400272145</v>
      </c>
      <c r="X204">
        <f t="shared" si="62"/>
        <v>0.55446921149395723</v>
      </c>
      <c r="Y204">
        <f t="shared" si="63"/>
        <v>1.2524743071285687</v>
      </c>
    </row>
    <row r="205" spans="1:25" x14ac:dyDescent="0.2">
      <c r="A205">
        <v>1837</v>
      </c>
      <c r="B205">
        <v>204</v>
      </c>
      <c r="C205">
        <v>0.86</v>
      </c>
      <c r="D205">
        <f t="shared" si="48"/>
        <v>0.1005752288431709</v>
      </c>
      <c r="E205">
        <f t="shared" si="49"/>
        <v>0.10055920094333122</v>
      </c>
      <c r="F205">
        <f t="shared" si="50"/>
        <v>0.10054317559773453</v>
      </c>
      <c r="G205" s="1">
        <f t="shared" si="51"/>
        <v>0.27273694148833083</v>
      </c>
      <c r="H205" s="1">
        <f t="shared" si="52"/>
        <v>0.27271520862923609</v>
      </c>
      <c r="I205" s="1">
        <f t="shared" si="53"/>
        <v>0.27269347750190953</v>
      </c>
      <c r="J205" s="1">
        <f t="shared" si="54"/>
        <v>0.31713597847480329</v>
      </c>
      <c r="K205" s="1">
        <f t="shared" si="55"/>
        <v>0.31711070770841404</v>
      </c>
      <c r="L205" s="1">
        <f t="shared" si="56"/>
        <v>0.31708543895570879</v>
      </c>
      <c r="M205" s="1">
        <f t="shared" si="57"/>
        <v>1.4317628406674675E-3</v>
      </c>
      <c r="N205" s="1">
        <f t="shared" si="58"/>
        <v>1.4320173677825068E-3</v>
      </c>
      <c r="O205" s="1">
        <f t="shared" si="59"/>
        <v>1.4322718986126844E-3</v>
      </c>
      <c r="T205">
        <v>0.86260907990379021</v>
      </c>
      <c r="U205">
        <f t="shared" si="60"/>
        <v>0.82215799466488981</v>
      </c>
      <c r="V205">
        <f t="shared" si="60"/>
        <v>0.82215799466488981</v>
      </c>
      <c r="W205">
        <f t="shared" si="61"/>
        <v>1.2162244979198054</v>
      </c>
      <c r="X205">
        <f t="shared" si="62"/>
        <v>0.55305419914132059</v>
      </c>
      <c r="Y205">
        <f t="shared" si="63"/>
        <v>1.2502494860748641</v>
      </c>
    </row>
    <row r="206" spans="1:25" x14ac:dyDescent="0.2">
      <c r="A206">
        <v>1838</v>
      </c>
      <c r="B206">
        <v>205</v>
      </c>
      <c r="C206">
        <v>0.89</v>
      </c>
      <c r="D206">
        <f t="shared" si="48"/>
        <v>9.944919672125524E-2</v>
      </c>
      <c r="E206">
        <f t="shared" si="49"/>
        <v>9.9433270586211944E-2</v>
      </c>
      <c r="F206">
        <f t="shared" si="50"/>
        <v>9.9417347001634432E-2</v>
      </c>
      <c r="G206" s="1">
        <f t="shared" si="51"/>
        <v>0.28066654364727239</v>
      </c>
      <c r="H206" s="1">
        <f t="shared" si="52"/>
        <v>0.28064406929657087</v>
      </c>
      <c r="I206" s="1">
        <f t="shared" si="53"/>
        <v>0.28062159674550113</v>
      </c>
      <c r="J206" s="1">
        <f t="shared" si="54"/>
        <v>0.3153556670194072</v>
      </c>
      <c r="K206" s="1">
        <f t="shared" si="55"/>
        <v>0.31533041493996727</v>
      </c>
      <c r="L206" s="1">
        <f t="shared" si="56"/>
        <v>0.31530516488258553</v>
      </c>
      <c r="M206" s="1">
        <f t="shared" si="57"/>
        <v>4.9071473917941498E-3</v>
      </c>
      <c r="N206" s="1">
        <f t="shared" si="58"/>
        <v>4.9076099938163394E-3</v>
      </c>
      <c r="O206" s="1">
        <f t="shared" si="59"/>
        <v>4.9080725824197221E-3</v>
      </c>
      <c r="T206">
        <v>0.85994071569669561</v>
      </c>
      <c r="U206">
        <f t="shared" si="60"/>
        <v>0.81994566398989754</v>
      </c>
      <c r="V206">
        <f t="shared" si="60"/>
        <v>0.81994566398989754</v>
      </c>
      <c r="W206">
        <f t="shared" si="61"/>
        <v>1.2117998365698208</v>
      </c>
      <c r="X206">
        <f t="shared" si="62"/>
        <v>0.55165503024555906</v>
      </c>
      <c r="Y206">
        <f t="shared" si="63"/>
        <v>1.2480371553998719</v>
      </c>
    </row>
    <row r="207" spans="1:25" x14ac:dyDescent="0.2">
      <c r="A207">
        <v>1839</v>
      </c>
      <c r="B207">
        <v>206</v>
      </c>
      <c r="C207">
        <v>0.93</v>
      </c>
      <c r="D207">
        <f t="shared" si="48"/>
        <v>9.8335771563839394E-2</v>
      </c>
      <c r="E207">
        <f t="shared" si="49"/>
        <v>9.8319946924026472E-2</v>
      </c>
      <c r="F207">
        <f t="shared" si="50"/>
        <v>9.8304124830786599E-2</v>
      </c>
      <c r="G207" s="1">
        <f t="shared" si="51"/>
        <v>0.29163437524675428</v>
      </c>
      <c r="H207" s="1">
        <f t="shared" si="52"/>
        <v>0.29161090873729417</v>
      </c>
      <c r="I207" s="1">
        <f t="shared" si="53"/>
        <v>0.29158744411607873</v>
      </c>
      <c r="J207" s="1">
        <f t="shared" si="54"/>
        <v>0.31358534972769275</v>
      </c>
      <c r="K207" s="1">
        <f t="shared" si="55"/>
        <v>0.31356011692182167</v>
      </c>
      <c r="L207" s="1">
        <f t="shared" si="56"/>
        <v>0.31353488614632119</v>
      </c>
      <c r="M207" s="1">
        <f t="shared" si="57"/>
        <v>1.2600288457232862E-2</v>
      </c>
      <c r="N207" s="1">
        <f t="shared" si="58"/>
        <v>1.2601015841270489E-2</v>
      </c>
      <c r="O207" s="1">
        <f t="shared" si="59"/>
        <v>1.2601743189517612E-2</v>
      </c>
      <c r="T207">
        <v>0.85727782810288855</v>
      </c>
      <c r="U207">
        <f t="shared" si="60"/>
        <v>0.81774575357132151</v>
      </c>
      <c r="V207">
        <f t="shared" si="60"/>
        <v>0.81774575357132151</v>
      </c>
      <c r="W207">
        <f t="shared" si="61"/>
        <v>1.2074000157326688</v>
      </c>
      <c r="X207">
        <f t="shared" si="62"/>
        <v>0.55027152741237251</v>
      </c>
      <c r="Y207">
        <f t="shared" si="63"/>
        <v>1.245837244981296</v>
      </c>
    </row>
    <row r="208" spans="1:25" x14ac:dyDescent="0.2">
      <c r="A208">
        <v>1840</v>
      </c>
      <c r="B208">
        <v>207</v>
      </c>
      <c r="C208">
        <v>0.65</v>
      </c>
      <c r="D208">
        <f t="shared" si="48"/>
        <v>9.7234812224369166E-2</v>
      </c>
      <c r="E208">
        <f t="shared" si="49"/>
        <v>9.7219088803499984E-2</v>
      </c>
      <c r="F208">
        <f t="shared" si="50"/>
        <v>9.7203367925197223E-2</v>
      </c>
      <c r="G208" s="1">
        <f t="shared" si="51"/>
        <v>0.20268623082191839</v>
      </c>
      <c r="H208" s="1">
        <f t="shared" si="52"/>
        <v>0.20266984240256061</v>
      </c>
      <c r="I208" s="1">
        <f t="shared" si="53"/>
        <v>0.20265345530830661</v>
      </c>
      <c r="J208" s="1">
        <f t="shared" si="54"/>
        <v>0.31182497049525904</v>
      </c>
      <c r="K208" s="1">
        <f t="shared" si="55"/>
        <v>0.31179975754240091</v>
      </c>
      <c r="L208" s="1">
        <f t="shared" si="56"/>
        <v>0.31177454662816401</v>
      </c>
      <c r="M208" s="1">
        <f t="shared" si="57"/>
        <v>2.7410567647745368E-2</v>
      </c>
      <c r="N208" s="1">
        <f t="shared" si="58"/>
        <v>2.7409515494763132E-2</v>
      </c>
      <c r="O208" s="1">
        <f t="shared" si="59"/>
        <v>2.7408463446210431E-2</v>
      </c>
      <c r="T208">
        <v>0.85462040588203925</v>
      </c>
      <c r="U208">
        <f t="shared" si="60"/>
        <v>0.81555819368053983</v>
      </c>
      <c r="V208">
        <f t="shared" si="60"/>
        <v>0.81555819368053983</v>
      </c>
      <c r="W208">
        <f t="shared" si="61"/>
        <v>1.2030248959511054</v>
      </c>
      <c r="X208">
        <f t="shared" si="62"/>
        <v>0.5489035152336903</v>
      </c>
      <c r="Y208">
        <f t="shared" si="63"/>
        <v>1.2436496850905141</v>
      </c>
    </row>
    <row r="209" spans="1:25" x14ac:dyDescent="0.2">
      <c r="A209">
        <v>1841</v>
      </c>
      <c r="B209">
        <v>208</v>
      </c>
      <c r="C209">
        <v>0.66</v>
      </c>
      <c r="D209">
        <f t="shared" si="48"/>
        <v>9.6146179136555807E-2</v>
      </c>
      <c r="E209">
        <f t="shared" si="49"/>
        <v>9.6130556651807364E-2</v>
      </c>
      <c r="F209">
        <f t="shared" si="50"/>
        <v>9.6114936705506457E-2</v>
      </c>
      <c r="G209" s="1">
        <f t="shared" si="51"/>
        <v>0.20464915253155513</v>
      </c>
      <c r="H209" s="1">
        <f t="shared" si="52"/>
        <v>0.20463252546339572</v>
      </c>
      <c r="I209" s="1">
        <f t="shared" si="53"/>
        <v>0.20461589974613073</v>
      </c>
      <c r="J209" s="1">
        <f t="shared" si="54"/>
        <v>0.31007447353265927</v>
      </c>
      <c r="K209" s="1">
        <f t="shared" si="55"/>
        <v>0.31004928100514501</v>
      </c>
      <c r="L209" s="1">
        <f t="shared" si="56"/>
        <v>0.31002409052444047</v>
      </c>
      <c r="M209" s="1">
        <f t="shared" si="57"/>
        <v>2.3527274095747133E-2</v>
      </c>
      <c r="N209" s="1">
        <f t="shared" si="58"/>
        <v>2.3526318607882814E-2</v>
      </c>
      <c r="O209" s="1">
        <f t="shared" si="59"/>
        <v>2.3525363217898797E-2</v>
      </c>
      <c r="T209">
        <v>0.85196843781688814</v>
      </c>
      <c r="U209">
        <f t="shared" si="60"/>
        <v>0.81338291498039417</v>
      </c>
      <c r="V209">
        <f t="shared" si="60"/>
        <v>0.81338291498039417</v>
      </c>
      <c r="W209">
        <f t="shared" si="61"/>
        <v>1.1986743385508141</v>
      </c>
      <c r="X209">
        <f t="shared" si="62"/>
        <v>0.54755082026543178</v>
      </c>
      <c r="Y209">
        <f t="shared" si="63"/>
        <v>1.2414744063903687</v>
      </c>
    </row>
    <row r="210" spans="1:25" x14ac:dyDescent="0.2">
      <c r="A210">
        <v>1842</v>
      </c>
      <c r="B210">
        <v>209</v>
      </c>
      <c r="C210">
        <v>0.51</v>
      </c>
      <c r="D210">
        <f t="shared" si="48"/>
        <v>9.5069734296683375E-2</v>
      </c>
      <c r="E210">
        <f t="shared" si="49"/>
        <v>9.5054212458877241E-2</v>
      </c>
      <c r="F210">
        <f t="shared" si="50"/>
        <v>9.503869315528933E-2</v>
      </c>
      <c r="G210" s="1">
        <f t="shared" si="51"/>
        <v>0.15725023971545274</v>
      </c>
      <c r="H210" s="1">
        <f t="shared" si="52"/>
        <v>0.15723740223163818</v>
      </c>
      <c r="I210" s="1">
        <f t="shared" si="53"/>
        <v>0.15722456579584104</v>
      </c>
      <c r="J210" s="1">
        <f t="shared" si="54"/>
        <v>0.30833380336363281</v>
      </c>
      <c r="K210" s="1">
        <f t="shared" si="55"/>
        <v>0.30830863182674151</v>
      </c>
      <c r="L210" s="1">
        <f t="shared" si="56"/>
        <v>0.30828346234478637</v>
      </c>
      <c r="M210" s="1">
        <f t="shared" si="57"/>
        <v>9.0735235384362983E-2</v>
      </c>
      <c r="N210" s="1">
        <f t="shared" si="58"/>
        <v>9.0733397144214509E-2</v>
      </c>
      <c r="O210" s="1">
        <f t="shared" si="59"/>
        <v>9.0731559077630114E-2</v>
      </c>
      <c r="T210">
        <v>0.84932191271319812</v>
      </c>
      <c r="U210">
        <f t="shared" si="60"/>
        <v>0.81121984852299245</v>
      </c>
      <c r="V210">
        <f t="shared" si="60"/>
        <v>0.81121984852299245</v>
      </c>
      <c r="W210">
        <f t="shared" si="61"/>
        <v>1.1943482056360106</v>
      </c>
      <c r="X210">
        <f t="shared" si="62"/>
        <v>0.5462132710055162</v>
      </c>
      <c r="Y210">
        <f t="shared" si="63"/>
        <v>1.2393113399329667</v>
      </c>
    </row>
    <row r="211" spans="1:25" x14ac:dyDescent="0.2">
      <c r="A211">
        <v>1843</v>
      </c>
      <c r="B211">
        <v>210</v>
      </c>
      <c r="C211">
        <v>0.59</v>
      </c>
      <c r="D211">
        <f t="shared" si="48"/>
        <v>9.4005341246114399E-2</v>
      </c>
      <c r="E211">
        <f t="shared" si="49"/>
        <v>9.3989919759894611E-2</v>
      </c>
      <c r="F211">
        <f t="shared" si="50"/>
        <v>9.397450080355485E-2</v>
      </c>
      <c r="G211" s="1">
        <f t="shared" si="51"/>
        <v>0.18089571384577471</v>
      </c>
      <c r="H211" s="1">
        <f t="shared" si="52"/>
        <v>0.18088087535286673</v>
      </c>
      <c r="I211" s="1">
        <f t="shared" si="53"/>
        <v>0.18086603807712889</v>
      </c>
      <c r="J211" s="1">
        <f t="shared" si="54"/>
        <v>0.30660290482334701</v>
      </c>
      <c r="K211" s="1">
        <f t="shared" si="55"/>
        <v>0.30657775483536737</v>
      </c>
      <c r="L211" s="1">
        <f t="shared" si="56"/>
        <v>0.30655260691038799</v>
      </c>
      <c r="M211" s="1">
        <f t="shared" si="57"/>
        <v>4.7992503154179501E-2</v>
      </c>
      <c r="N211" s="1">
        <f t="shared" si="58"/>
        <v>4.7991194228173849E-2</v>
      </c>
      <c r="O211" s="1">
        <f t="shared" si="59"/>
        <v>4.7989885433277195E-2</v>
      </c>
      <c r="T211">
        <v>0.84668081939970774</v>
      </c>
      <c r="U211">
        <f t="shared" si="60"/>
        <v>0.8090689257475232</v>
      </c>
      <c r="V211">
        <f t="shared" si="60"/>
        <v>0.8090689257475232</v>
      </c>
      <c r="W211">
        <f t="shared" si="61"/>
        <v>1.1900463600850721</v>
      </c>
      <c r="X211">
        <f t="shared" si="62"/>
        <v>0.54489069787211863</v>
      </c>
      <c r="Y211">
        <f t="shared" si="63"/>
        <v>1.2371604171574975</v>
      </c>
    </row>
    <row r="212" spans="1:25" x14ac:dyDescent="0.2">
      <c r="A212">
        <v>1844</v>
      </c>
      <c r="B212">
        <v>211</v>
      </c>
      <c r="C212">
        <v>0.74</v>
      </c>
      <c r="D212">
        <f t="shared" si="48"/>
        <v>9.2952865053991321E-2</v>
      </c>
      <c r="E212">
        <f t="shared" si="49"/>
        <v>9.2937543617998761E-2</v>
      </c>
      <c r="F212">
        <f t="shared" si="50"/>
        <v>9.2922224707441006E-2</v>
      </c>
      <c r="G212" s="1">
        <f t="shared" si="51"/>
        <v>0.22561247506192039</v>
      </c>
      <c r="H212" s="1">
        <f t="shared" si="52"/>
        <v>0.22559388042501533</v>
      </c>
      <c r="I212" s="1">
        <f t="shared" si="53"/>
        <v>0.22557528732065196</v>
      </c>
      <c r="J212" s="1">
        <f t="shared" si="54"/>
        <v>0.30488172305664918</v>
      </c>
      <c r="K212" s="1">
        <f t="shared" si="55"/>
        <v>0.30485659516893965</v>
      </c>
      <c r="L212" s="1">
        <f t="shared" si="56"/>
        <v>0.30483146935223238</v>
      </c>
      <c r="M212" s="1">
        <f t="shared" si="57"/>
        <v>4.4800267031813871E-3</v>
      </c>
      <c r="N212" s="1">
        <f t="shared" si="58"/>
        <v>4.4796354050822707E-3</v>
      </c>
      <c r="O212" s="1">
        <f t="shared" si="59"/>
        <v>4.4792441588421038E-3</v>
      </c>
      <c r="T212">
        <v>0.84404514672808295</v>
      </c>
      <c r="U212">
        <f t="shared" si="60"/>
        <v>0.8069300784780824</v>
      </c>
      <c r="V212">
        <f t="shared" si="60"/>
        <v>0.8069300784780824</v>
      </c>
      <c r="W212">
        <f t="shared" si="61"/>
        <v>1.1857686655461905</v>
      </c>
      <c r="X212">
        <f t="shared" si="62"/>
        <v>0.54358293318216966</v>
      </c>
      <c r="Y212">
        <f t="shared" si="63"/>
        <v>1.2350215698880569</v>
      </c>
    </row>
    <row r="213" spans="1:25" x14ac:dyDescent="0.2">
      <c r="A213">
        <v>1845</v>
      </c>
      <c r="B213">
        <v>212</v>
      </c>
      <c r="C213">
        <v>0.7</v>
      </c>
      <c r="D213">
        <f t="shared" si="48"/>
        <v>9.1912172300131448E-2</v>
      </c>
      <c r="E213">
        <f t="shared" si="49"/>
        <v>9.1896950607175468E-2</v>
      </c>
      <c r="F213">
        <f t="shared" si="50"/>
        <v>9.1881731435103656E-2</v>
      </c>
      <c r="G213" s="1">
        <f t="shared" si="51"/>
        <v>0.21221914246142926</v>
      </c>
      <c r="H213" s="1">
        <f t="shared" si="52"/>
        <v>0.21220156879136395</v>
      </c>
      <c r="I213" s="1">
        <f t="shared" si="53"/>
        <v>0.21218399657655801</v>
      </c>
      <c r="J213" s="1">
        <f t="shared" si="54"/>
        <v>0.30317020351632751</v>
      </c>
      <c r="K213" s="1">
        <f t="shared" si="55"/>
        <v>0.3031450982733771</v>
      </c>
      <c r="L213" s="1">
        <f t="shared" si="56"/>
        <v>0.3031199951093686</v>
      </c>
      <c r="M213" s="1">
        <f t="shared" si="57"/>
        <v>1.0984318018830021E-2</v>
      </c>
      <c r="N213" s="1">
        <f t="shared" si="58"/>
        <v>1.0983718888439761E-2</v>
      </c>
      <c r="O213" s="1">
        <f t="shared" si="59"/>
        <v>1.098311982908534E-2</v>
      </c>
      <c r="T213">
        <v>0.84141488357287142</v>
      </c>
      <c r="U213">
        <f t="shared" si="60"/>
        <v>0.80480323892151306</v>
      </c>
      <c r="V213">
        <f t="shared" si="60"/>
        <v>0.80480323892151306</v>
      </c>
      <c r="W213">
        <f t="shared" si="61"/>
        <v>1.1815149864330519</v>
      </c>
      <c r="X213">
        <f t="shared" si="62"/>
        <v>0.54228981113009533</v>
      </c>
      <c r="Y213">
        <f t="shared" si="63"/>
        <v>1.2328947303314874</v>
      </c>
    </row>
    <row r="214" spans="1:25" x14ac:dyDescent="0.2">
      <c r="A214">
        <v>1846</v>
      </c>
      <c r="B214">
        <v>213</v>
      </c>
      <c r="C214">
        <v>0.51</v>
      </c>
      <c r="D214">
        <f t="shared" si="48"/>
        <v>9.0883131058113714E-2</v>
      </c>
      <c r="E214">
        <f t="shared" si="49"/>
        <v>9.0868008795340488E-2</v>
      </c>
      <c r="F214">
        <f t="shared" si="50"/>
        <v>9.0852889048796945E-2</v>
      </c>
      <c r="G214" s="1">
        <f t="shared" si="51"/>
        <v>0.15374882890030536</v>
      </c>
      <c r="H214" s="1">
        <f t="shared" si="52"/>
        <v>0.15373603704944414</v>
      </c>
      <c r="I214" s="1">
        <f t="shared" si="53"/>
        <v>0.1537232462628606</v>
      </c>
      <c r="J214" s="1">
        <f t="shared" si="54"/>
        <v>0.30146829196138308</v>
      </c>
      <c r="K214" s="1">
        <f t="shared" si="55"/>
        <v>0.30144320990087087</v>
      </c>
      <c r="L214" s="1">
        <f t="shared" si="56"/>
        <v>0.30141812992717765</v>
      </c>
      <c r="M214" s="1">
        <f t="shared" si="57"/>
        <v>8.5668099172578852E-2</v>
      </c>
      <c r="N214" s="1">
        <f t="shared" si="58"/>
        <v>8.5666464176004126E-2</v>
      </c>
      <c r="O214" s="1">
        <f t="shared" si="59"/>
        <v>8.566482934845189E-2</v>
      </c>
      <c r="T214">
        <v>0.83879001883145454</v>
      </c>
      <c r="U214">
        <f t="shared" si="60"/>
        <v>0.80268833966525577</v>
      </c>
      <c r="V214">
        <f t="shared" si="60"/>
        <v>0.80268833966525577</v>
      </c>
      <c r="W214">
        <f t="shared" si="61"/>
        <v>1.1772851879205373</v>
      </c>
      <c r="X214">
        <f t="shared" si="62"/>
        <v>0.54101116776679581</v>
      </c>
      <c r="Y214">
        <f t="shared" si="63"/>
        <v>1.23077983107523</v>
      </c>
    </row>
    <row r="215" spans="1:25" x14ac:dyDescent="0.2">
      <c r="A215">
        <v>1847</v>
      </c>
      <c r="B215">
        <v>214</v>
      </c>
      <c r="C215">
        <v>0.7</v>
      </c>
      <c r="D215">
        <f t="shared" si="48"/>
        <v>8.9865610878554547E-2</v>
      </c>
      <c r="E215">
        <f t="shared" si="49"/>
        <v>8.9850587727612286E-2</v>
      </c>
      <c r="F215">
        <f t="shared" si="50"/>
        <v>8.9835567088143164E-2</v>
      </c>
      <c r="G215" s="1">
        <f t="shared" si="51"/>
        <v>0.20984315411871723</v>
      </c>
      <c r="H215" s="1">
        <f t="shared" si="52"/>
        <v>0.20982561327571528</v>
      </c>
      <c r="I215" s="1">
        <f t="shared" si="53"/>
        <v>0.20980807389895686</v>
      </c>
      <c r="J215" s="1">
        <f t="shared" si="54"/>
        <v>0.29977593445531037</v>
      </c>
      <c r="K215" s="1">
        <f t="shared" si="55"/>
        <v>0.2997508761081647</v>
      </c>
      <c r="L215" s="1">
        <f t="shared" si="56"/>
        <v>0.29972581985565266</v>
      </c>
      <c r="M215" s="1">
        <f t="shared" si="57"/>
        <v>1.0117953994074631E-2</v>
      </c>
      <c r="N215" s="1">
        <f t="shared" si="58"/>
        <v>1.0117405327140869E-2</v>
      </c>
      <c r="O215" s="1">
        <f t="shared" si="59"/>
        <v>1.0116856728024636E-2</v>
      </c>
      <c r="T215">
        <v>0.83617054142400171</v>
      </c>
      <c r="U215">
        <f t="shared" si="60"/>
        <v>0.80058531367521235</v>
      </c>
      <c r="V215">
        <f t="shared" si="60"/>
        <v>0.80058531367521235</v>
      </c>
      <c r="W215">
        <f t="shared" si="61"/>
        <v>1.1730791359404504</v>
      </c>
      <c r="X215">
        <f t="shared" si="62"/>
        <v>0.53974684097885839</v>
      </c>
      <c r="Y215">
        <f t="shared" si="63"/>
        <v>1.2286768050851866</v>
      </c>
    </row>
    <row r="216" spans="1:25" x14ac:dyDescent="0.2">
      <c r="A216">
        <v>1848</v>
      </c>
      <c r="B216">
        <v>215</v>
      </c>
      <c r="C216">
        <v>0.82</v>
      </c>
      <c r="D216">
        <f t="shared" si="48"/>
        <v>8.8859482772571163E-2</v>
      </c>
      <c r="E216">
        <f t="shared" si="49"/>
        <v>8.8844558409772567E-2</v>
      </c>
      <c r="F216">
        <f t="shared" si="50"/>
        <v>8.8829636553590025E-2</v>
      </c>
      <c r="G216" s="1">
        <f t="shared" si="51"/>
        <v>0.24443632343879834</v>
      </c>
      <c r="H216" s="1">
        <f t="shared" si="52"/>
        <v>0.24441579546897346</v>
      </c>
      <c r="I216" s="1">
        <f t="shared" si="53"/>
        <v>0.24439526922310492</v>
      </c>
      <c r="J216" s="1">
        <f t="shared" si="54"/>
        <v>0.29809307736438823</v>
      </c>
      <c r="K216" s="1">
        <f t="shared" si="55"/>
        <v>0.2980680432548457</v>
      </c>
      <c r="L216" s="1">
        <f t="shared" si="56"/>
        <v>0.29804301124768895</v>
      </c>
      <c r="M216" s="1">
        <f t="shared" si="57"/>
        <v>4.6238952576674823E-4</v>
      </c>
      <c r="N216" s="1">
        <f t="shared" si="58"/>
        <v>4.6250398025164587E-4</v>
      </c>
      <c r="O216" s="1">
        <f t="shared" si="59"/>
        <v>4.626184375353069E-4</v>
      </c>
      <c r="T216">
        <v>0.83355644029342169</v>
      </c>
      <c r="U216">
        <f t="shared" si="60"/>
        <v>0.79849409429362139</v>
      </c>
      <c r="V216">
        <f t="shared" si="60"/>
        <v>0.79849409429362139</v>
      </c>
      <c r="W216">
        <f t="shared" si="61"/>
        <v>1.1688966971772683</v>
      </c>
      <c r="X216">
        <f t="shared" si="62"/>
        <v>0.53849667046800465</v>
      </c>
      <c r="Y216">
        <f t="shared" si="63"/>
        <v>1.2265855857035957</v>
      </c>
    </row>
    <row r="217" spans="1:25" x14ac:dyDescent="0.2">
      <c r="A217">
        <v>1849</v>
      </c>
      <c r="B217">
        <v>216</v>
      </c>
      <c r="C217">
        <v>0.56999999999999995</v>
      </c>
      <c r="D217">
        <f t="shared" si="48"/>
        <v>8.7864619195429775E-2</v>
      </c>
      <c r="E217">
        <f t="shared" si="49"/>
        <v>8.7849793291911352E-2</v>
      </c>
      <c r="F217">
        <f t="shared" si="50"/>
        <v>8.7834969890053072E-2</v>
      </c>
      <c r="G217" s="1">
        <f t="shared" si="51"/>
        <v>0.16895921039290854</v>
      </c>
      <c r="H217" s="1">
        <f t="shared" si="52"/>
        <v>0.1689449550609369</v>
      </c>
      <c r="I217" s="1">
        <f t="shared" si="53"/>
        <v>0.16893070093170817</v>
      </c>
      <c r="J217" s="1">
        <f t="shared" si="54"/>
        <v>0.29641966735597991</v>
      </c>
      <c r="K217" s="1">
        <f t="shared" si="55"/>
        <v>0.29639465800164372</v>
      </c>
      <c r="L217" s="1">
        <f t="shared" si="56"/>
        <v>0.29636965075738281</v>
      </c>
      <c r="M217" s="1">
        <f t="shared" si="57"/>
        <v>5.1264752890863775E-2</v>
      </c>
      <c r="N217" s="1">
        <f t="shared" si="58"/>
        <v>5.1263577992893626E-2</v>
      </c>
      <c r="O217" s="1">
        <f t="shared" si="59"/>
        <v>5.1262403228457293E-2</v>
      </c>
      <c r="T217">
        <v>0.8309477044053184</v>
      </c>
      <c r="U217">
        <f t="shared" si="60"/>
        <v>0.79641461523694446</v>
      </c>
      <c r="V217">
        <f t="shared" si="60"/>
        <v>0.79641461523694446</v>
      </c>
      <c r="W217">
        <f t="shared" si="61"/>
        <v>1.1647377390639144</v>
      </c>
      <c r="X217">
        <f t="shared" si="62"/>
        <v>0.53726049773076623</v>
      </c>
      <c r="Y217">
        <f t="shared" si="63"/>
        <v>1.2245061066469187</v>
      </c>
    </row>
    <row r="218" spans="1:25" x14ac:dyDescent="0.2">
      <c r="A218">
        <v>1850</v>
      </c>
      <c r="B218">
        <v>217</v>
      </c>
      <c r="C218">
        <v>0.64</v>
      </c>
      <c r="D218">
        <f t="shared" si="48"/>
        <v>8.688089403037727E-2</v>
      </c>
      <c r="E218">
        <f t="shared" si="49"/>
        <v>8.6866166252255766E-2</v>
      </c>
      <c r="F218">
        <f t="shared" si="50"/>
        <v>8.6851440970741309E-2</v>
      </c>
      <c r="G218" s="1">
        <f t="shared" si="51"/>
        <v>0.18864361689397957</v>
      </c>
      <c r="H218" s="1">
        <f t="shared" si="52"/>
        <v>0.18862762707759423</v>
      </c>
      <c r="I218" s="1">
        <f t="shared" si="53"/>
        <v>0.18861163861653829</v>
      </c>
      <c r="J218" s="1">
        <f t="shared" si="54"/>
        <v>0.29475565139684307</v>
      </c>
      <c r="K218" s="1">
        <f t="shared" si="55"/>
        <v>0.29473066730874098</v>
      </c>
      <c r="L218" s="1">
        <f t="shared" si="56"/>
        <v>0.29470568533834107</v>
      </c>
      <c r="M218" s="1">
        <f t="shared" si="57"/>
        <v>2.3823718174372628E-2</v>
      </c>
      <c r="N218" s="1">
        <f t="shared" si="58"/>
        <v>2.3822937940468008E-2</v>
      </c>
      <c r="O218" s="1">
        <f t="shared" si="59"/>
        <v>2.3822157801471903E-2</v>
      </c>
      <c r="T218">
        <v>0.8283443227479419</v>
      </c>
      <c r="U218">
        <f t="shared" si="60"/>
        <v>0.79434681059376644</v>
      </c>
      <c r="V218">
        <f t="shared" si="60"/>
        <v>0.79434681059376644</v>
      </c>
      <c r="W218">
        <f t="shared" si="61"/>
        <v>1.1606021297775586</v>
      </c>
      <c r="X218">
        <f t="shared" si="62"/>
        <v>0.53603816603838927</v>
      </c>
      <c r="Y218">
        <f t="shared" si="63"/>
        <v>1.2224383020037408</v>
      </c>
    </row>
    <row r="219" spans="1:25" x14ac:dyDescent="0.2">
      <c r="A219">
        <v>1851</v>
      </c>
      <c r="B219">
        <v>218</v>
      </c>
      <c r="C219">
        <v>0.67</v>
      </c>
      <c r="D219">
        <f t="shared" si="48"/>
        <v>8.5908182572653383E-2</v>
      </c>
      <c r="E219">
        <f t="shared" si="49"/>
        <v>8.5893552581179561E-2</v>
      </c>
      <c r="F219">
        <f t="shared" si="50"/>
        <v>8.5878925081163987E-2</v>
      </c>
      <c r="G219" s="1">
        <f t="shared" si="51"/>
        <v>0.19637765442347074</v>
      </c>
      <c r="H219" s="1">
        <f t="shared" si="52"/>
        <v>0.1963609323508409</v>
      </c>
      <c r="I219" s="1">
        <f t="shared" si="53"/>
        <v>0.19634421170213939</v>
      </c>
      <c r="J219" s="1">
        <f t="shared" si="54"/>
        <v>0.29310097675144886</v>
      </c>
      <c r="K219" s="1">
        <f t="shared" si="55"/>
        <v>0.29307601843409087</v>
      </c>
      <c r="L219" s="1">
        <f t="shared" si="56"/>
        <v>0.29305106224199906</v>
      </c>
      <c r="M219" s="1">
        <f t="shared" si="57"/>
        <v>1.4955596160504531E-2</v>
      </c>
      <c r="N219" s="1">
        <f t="shared" si="58"/>
        <v>1.4954994473715408E-2</v>
      </c>
      <c r="O219" s="1">
        <f t="shared" si="59"/>
        <v>1.4954392864311619E-2</v>
      </c>
      <c r="T219">
        <v>0.82574628433214348</v>
      </c>
      <c r="U219">
        <f t="shared" si="60"/>
        <v>0.79229061482270591</v>
      </c>
      <c r="V219">
        <f t="shared" si="60"/>
        <v>0.79229061482270591</v>
      </c>
      <c r="W219">
        <f t="shared" si="61"/>
        <v>1.1564897382354375</v>
      </c>
      <c r="X219">
        <f t="shared" si="62"/>
        <v>0.53482952041696374</v>
      </c>
      <c r="Y219">
        <f t="shared" si="63"/>
        <v>1.2203821062326803</v>
      </c>
    </row>
    <row r="220" spans="1:25" x14ac:dyDescent="0.2">
      <c r="A220">
        <v>1852</v>
      </c>
      <c r="B220">
        <v>219</v>
      </c>
      <c r="C220">
        <v>0.87</v>
      </c>
      <c r="D220">
        <f t="shared" si="48"/>
        <v>8.4946361513682248E-2</v>
      </c>
      <c r="E220">
        <f t="shared" si="49"/>
        <v>8.4931828965391545E-2</v>
      </c>
      <c r="F220">
        <f t="shared" si="50"/>
        <v>8.4917298903316368E-2</v>
      </c>
      <c r="G220" s="1">
        <f t="shared" si="51"/>
        <v>0.25356636415287043</v>
      </c>
      <c r="H220" s="1">
        <f t="shared" si="52"/>
        <v>0.25354467327061886</v>
      </c>
      <c r="I220" s="1">
        <f t="shared" si="53"/>
        <v>0.25352298424387509</v>
      </c>
      <c r="J220" s="1">
        <f t="shared" si="54"/>
        <v>0.29145559098031082</v>
      </c>
      <c r="K220" s="1">
        <f t="shared" si="55"/>
        <v>0.2914306589317458</v>
      </c>
      <c r="L220" s="1">
        <f t="shared" si="56"/>
        <v>0.29140572901594841</v>
      </c>
      <c r="M220" s="1">
        <f t="shared" si="57"/>
        <v>6.3603248952924822E-3</v>
      </c>
      <c r="N220" s="1">
        <f t="shared" si="58"/>
        <v>6.3607064576206174E-3</v>
      </c>
      <c r="O220" s="1">
        <f t="shared" si="59"/>
        <v>6.3610879886903116E-3</v>
      </c>
      <c r="T220">
        <v>0.82315357819132906</v>
      </c>
      <c r="U220">
        <f t="shared" si="60"/>
        <v>0.79024596275033709</v>
      </c>
      <c r="V220">
        <f t="shared" si="60"/>
        <v>0.79024596275033709</v>
      </c>
      <c r="W220">
        <f t="shared" si="61"/>
        <v>1.1524004340906997</v>
      </c>
      <c r="X220">
        <f t="shared" si="62"/>
        <v>0.53363440762777425</v>
      </c>
      <c r="Y220">
        <f t="shared" si="63"/>
        <v>1.2183374541603114</v>
      </c>
    </row>
    <row r="221" spans="1:25" x14ac:dyDescent="0.2">
      <c r="A221">
        <v>1853</v>
      </c>
      <c r="B221">
        <v>220</v>
      </c>
      <c r="C221">
        <v>0.85</v>
      </c>
      <c r="D221">
        <f t="shared" si="48"/>
        <v>8.3995308925440867E-2</v>
      </c>
      <c r="E221">
        <f t="shared" si="49"/>
        <v>8.3980873472301598E-2</v>
      </c>
      <c r="F221">
        <f t="shared" si="50"/>
        <v>8.3966440500042636E-2</v>
      </c>
      <c r="G221" s="1">
        <f t="shared" si="51"/>
        <v>0.24634652564757439</v>
      </c>
      <c r="H221" s="1">
        <f t="shared" si="52"/>
        <v>0.24632535615266632</v>
      </c>
      <c r="I221" s="1">
        <f t="shared" si="53"/>
        <v>0.24630418847693353</v>
      </c>
      <c r="J221" s="1">
        <f t="shared" si="54"/>
        <v>0.28981944193832282</v>
      </c>
      <c r="K221" s="1">
        <f t="shared" si="55"/>
        <v>0.28979453665019567</v>
      </c>
      <c r="L221" s="1">
        <f t="shared" si="56"/>
        <v>0.28976963350227475</v>
      </c>
      <c r="M221" s="1">
        <f t="shared" si="57"/>
        <v>3.8173722095093988E-3</v>
      </c>
      <c r="N221" s="1">
        <f t="shared" si="58"/>
        <v>3.8176593728292264E-3</v>
      </c>
      <c r="O221" s="1">
        <f t="shared" si="59"/>
        <v>3.8179465137753361E-3</v>
      </c>
      <c r="T221">
        <v>0.82056619338141235</v>
      </c>
      <c r="U221">
        <f t="shared" si="60"/>
        <v>0.78821278956912499</v>
      </c>
      <c r="V221">
        <f t="shared" si="60"/>
        <v>0.78821278956912499</v>
      </c>
      <c r="W221">
        <f t="shared" si="61"/>
        <v>1.1483340877282757</v>
      </c>
      <c r="X221">
        <f t="shared" si="62"/>
        <v>0.53245267614787239</v>
      </c>
      <c r="Y221">
        <f t="shared" si="63"/>
        <v>1.2163042809790994</v>
      </c>
    </row>
    <row r="222" spans="1:25" x14ac:dyDescent="0.2">
      <c r="A222">
        <v>1854</v>
      </c>
      <c r="B222">
        <v>221</v>
      </c>
      <c r="C222">
        <v>0.85</v>
      </c>
      <c r="D222">
        <f t="shared" si="48"/>
        <v>8.3054904245002517E-2</v>
      </c>
      <c r="E222">
        <f t="shared" si="49"/>
        <v>8.3040565534561059E-2</v>
      </c>
      <c r="F222">
        <f t="shared" si="50"/>
        <v>8.3026229299573914E-2</v>
      </c>
      <c r="G222" s="1">
        <f t="shared" si="51"/>
        <v>0.24496360610714057</v>
      </c>
      <c r="H222" s="1">
        <f t="shared" si="52"/>
        <v>0.24494245977110699</v>
      </c>
      <c r="I222" s="1">
        <f t="shared" si="53"/>
        <v>0.24492131526051822</v>
      </c>
      <c r="J222" s="1">
        <f t="shared" si="54"/>
        <v>0.28819247777310658</v>
      </c>
      <c r="K222" s="1">
        <f t="shared" si="55"/>
        <v>0.2881675997307141</v>
      </c>
      <c r="L222" s="1">
        <f t="shared" si="56"/>
        <v>0.28814272383590378</v>
      </c>
      <c r="M222" s="1">
        <f t="shared" si="57"/>
        <v>4.0712967541749086E-3</v>
      </c>
      <c r="N222" s="1">
        <f t="shared" si="58"/>
        <v>4.071584545852585E-3</v>
      </c>
      <c r="O222" s="1">
        <f t="shared" si="59"/>
        <v>4.0718723133553198E-3</v>
      </c>
      <c r="T222">
        <v>0.81798411898076862</v>
      </c>
      <c r="U222">
        <f t="shared" si="60"/>
        <v>0.7861910308353709</v>
      </c>
      <c r="V222">
        <f t="shared" si="60"/>
        <v>0.7861910308353709</v>
      </c>
      <c r="W222">
        <f t="shared" si="61"/>
        <v>1.1442905702607675</v>
      </c>
      <c r="X222">
        <f t="shared" si="62"/>
        <v>0.5312841761508651</v>
      </c>
      <c r="Y222">
        <f t="shared" si="63"/>
        <v>1.2142825222453453</v>
      </c>
    </row>
    <row r="223" spans="1:25" x14ac:dyDescent="0.2">
      <c r="A223">
        <v>1855</v>
      </c>
      <c r="B223">
        <v>222</v>
      </c>
      <c r="C223">
        <v>0.82</v>
      </c>
      <c r="D223">
        <f t="shared" si="48"/>
        <v>8.2125028259253219E-2</v>
      </c>
      <c r="E223">
        <f t="shared" si="49"/>
        <v>8.2110785934776775E-2</v>
      </c>
      <c r="F223">
        <f t="shared" si="50"/>
        <v>8.2096546080239294E-2</v>
      </c>
      <c r="G223" s="1">
        <f t="shared" si="51"/>
        <v>0.23499121047716201</v>
      </c>
      <c r="H223" s="1">
        <f t="shared" si="52"/>
        <v>0.23497083321668646</v>
      </c>
      <c r="I223" s="1">
        <f t="shared" si="53"/>
        <v>0.23495045772322493</v>
      </c>
      <c r="J223" s="1">
        <f t="shared" si="54"/>
        <v>0.28657464692336831</v>
      </c>
      <c r="K223" s="1">
        <f t="shared" si="55"/>
        <v>0.28654979660571522</v>
      </c>
      <c r="L223" s="1">
        <f t="shared" si="56"/>
        <v>0.28652494844295723</v>
      </c>
      <c r="M223" s="1">
        <f t="shared" si="57"/>
        <v>1.2828712067966016E-3</v>
      </c>
      <c r="N223" s="1">
        <f t="shared" si="58"/>
        <v>1.2830278068394255E-3</v>
      </c>
      <c r="O223" s="1">
        <f t="shared" si="59"/>
        <v>1.2831843971143953E-3</v>
      </c>
      <c r="T223">
        <v>0.81540734409018945</v>
      </c>
      <c r="U223">
        <f t="shared" si="60"/>
        <v>0.78418062246716969</v>
      </c>
      <c r="V223">
        <f t="shared" si="60"/>
        <v>0.78418062246716969</v>
      </c>
      <c r="W223">
        <f t="shared" si="61"/>
        <v>1.1402697535243651</v>
      </c>
      <c r="X223">
        <f t="shared" si="62"/>
        <v>0.5301287594879196</v>
      </c>
      <c r="Y223">
        <f t="shared" si="63"/>
        <v>1.2122721138771442</v>
      </c>
    </row>
    <row r="224" spans="1:25" x14ac:dyDescent="0.2">
      <c r="A224">
        <v>1856</v>
      </c>
      <c r="B224">
        <v>223</v>
      </c>
      <c r="C224">
        <v>0.87</v>
      </c>
      <c r="D224">
        <f t="shared" si="48"/>
        <v>8.1205563089779428E-2</v>
      </c>
      <c r="E224">
        <f t="shared" si="49"/>
        <v>8.1191416790395987E-2</v>
      </c>
      <c r="F224">
        <f t="shared" si="50"/>
        <v>8.117727295534842E-2</v>
      </c>
      <c r="G224" s="1">
        <f t="shared" si="51"/>
        <v>0.24792033136202052</v>
      </c>
      <c r="H224" s="1">
        <f t="shared" si="52"/>
        <v>0.24789873611749358</v>
      </c>
      <c r="I224" s="1">
        <f t="shared" si="53"/>
        <v>0.24787714275403291</v>
      </c>
      <c r="J224" s="1">
        <f t="shared" si="54"/>
        <v>0.28496589811726497</v>
      </c>
      <c r="K224" s="1">
        <f t="shared" si="55"/>
        <v>0.28494107599711904</v>
      </c>
      <c r="L224" s="1">
        <f t="shared" si="56"/>
        <v>0.2849162560391183</v>
      </c>
      <c r="M224" s="1">
        <f t="shared" si="57"/>
        <v>7.7117170747610479E-3</v>
      </c>
      <c r="N224" s="1">
        <f t="shared" si="58"/>
        <v>7.7120888118607563E-3</v>
      </c>
      <c r="O224" s="1">
        <f t="shared" si="59"/>
        <v>7.712460510442741E-3</v>
      </c>
      <c r="T224">
        <v>0.81283585783283629</v>
      </c>
      <c r="U224">
        <f t="shared" si="60"/>
        <v>0.78218150074237913</v>
      </c>
      <c r="V224">
        <f t="shared" si="60"/>
        <v>0.78218150074237913</v>
      </c>
      <c r="W224">
        <f t="shared" si="61"/>
        <v>1.136271510074784</v>
      </c>
      <c r="X224">
        <f t="shared" si="62"/>
        <v>0.52898627966897971</v>
      </c>
      <c r="Y224">
        <f t="shared" si="63"/>
        <v>1.2102729921523534</v>
      </c>
    </row>
    <row r="225" spans="1:25" x14ac:dyDescent="0.2">
      <c r="A225">
        <v>1857</v>
      </c>
      <c r="B225">
        <v>224</v>
      </c>
      <c r="C225">
        <v>0.91</v>
      </c>
      <c r="D225">
        <f t="shared" si="48"/>
        <v>8.0296392177924739E-2</v>
      </c>
      <c r="E225">
        <f t="shared" si="49"/>
        <v>8.0282341538760391E-2</v>
      </c>
      <c r="F225">
        <f t="shared" si="50"/>
        <v>8.0268293358242745E-2</v>
      </c>
      <c r="G225" s="1">
        <f t="shared" si="51"/>
        <v>0.2578632241374087</v>
      </c>
      <c r="H225" s="1">
        <f t="shared" si="52"/>
        <v>0.25784066209240059</v>
      </c>
      <c r="I225" s="1">
        <f t="shared" si="53"/>
        <v>0.25781810202148497</v>
      </c>
      <c r="J225" s="1">
        <f t="shared" si="54"/>
        <v>0.28336618037077876</v>
      </c>
      <c r="K225" s="1">
        <f t="shared" si="55"/>
        <v>0.28334138691472588</v>
      </c>
      <c r="L225" s="1">
        <f t="shared" si="56"/>
        <v>0.28331659562800543</v>
      </c>
      <c r="M225" s="1">
        <f t="shared" si="57"/>
        <v>1.6849169553545772E-2</v>
      </c>
      <c r="N225" s="1">
        <f t="shared" si="58"/>
        <v>1.6849700884733469E-2</v>
      </c>
      <c r="O225" s="1">
        <f t="shared" si="59"/>
        <v>1.6850232153991077E-2</v>
      </c>
      <c r="T225">
        <v>0.81026964935419432</v>
      </c>
      <c r="U225">
        <f t="shared" si="60"/>
        <v>0.78019360229659918</v>
      </c>
      <c r="V225">
        <f t="shared" si="60"/>
        <v>0.78019360229659918</v>
      </c>
      <c r="W225">
        <f t="shared" si="61"/>
        <v>1.1322957131832241</v>
      </c>
      <c r="X225">
        <f t="shared" si="62"/>
        <v>0.5278565918441932</v>
      </c>
      <c r="Y225">
        <f t="shared" si="63"/>
        <v>1.2082850937065734</v>
      </c>
    </row>
    <row r="226" spans="1:25" x14ac:dyDescent="0.2">
      <c r="A226">
        <v>1858</v>
      </c>
      <c r="B226">
        <v>225</v>
      </c>
      <c r="C226">
        <v>0.67</v>
      </c>
      <c r="D226">
        <f t="shared" si="48"/>
        <v>7.9397400270014004E-2</v>
      </c>
      <c r="E226">
        <f t="shared" si="49"/>
        <v>7.9383444922327975E-2</v>
      </c>
      <c r="F226">
        <f t="shared" si="50"/>
        <v>7.9369492027514768E-2</v>
      </c>
      <c r="G226" s="1">
        <f t="shared" si="51"/>
        <v>0.18878954680068832</v>
      </c>
      <c r="H226" s="1">
        <f t="shared" si="52"/>
        <v>0.18877295469858235</v>
      </c>
      <c r="I226" s="1">
        <f t="shared" si="53"/>
        <v>0.1887563640547025</v>
      </c>
      <c r="J226" s="1">
        <f t="shared" si="54"/>
        <v>0.28177544298610196</v>
      </c>
      <c r="K226" s="1">
        <f t="shared" si="55"/>
        <v>0.28175067865460052</v>
      </c>
      <c r="L226" s="1">
        <f t="shared" si="56"/>
        <v>0.28172591649955597</v>
      </c>
      <c r="M226" s="1">
        <f t="shared" si="57"/>
        <v>1.1711317438954464E-2</v>
      </c>
      <c r="N226" s="1">
        <f t="shared" si="58"/>
        <v>1.1710889680218602E-2</v>
      </c>
      <c r="O226" s="1">
        <f t="shared" si="59"/>
        <v>1.171046198800384E-2</v>
      </c>
      <c r="T226">
        <v>0.80770870782202642</v>
      </c>
      <c r="U226">
        <f t="shared" si="60"/>
        <v>0.77821686412116464</v>
      </c>
      <c r="V226">
        <f t="shared" si="60"/>
        <v>0.77821686412116464</v>
      </c>
      <c r="W226">
        <f t="shared" si="61"/>
        <v>1.1283422368323548</v>
      </c>
      <c r="X226">
        <f t="shared" si="62"/>
        <v>0.52673955278554718</v>
      </c>
      <c r="Y226">
        <f t="shared" si="63"/>
        <v>1.2063083555311389</v>
      </c>
    </row>
    <row r="227" spans="1:25" x14ac:dyDescent="0.2">
      <c r="A227">
        <v>1859</v>
      </c>
      <c r="B227">
        <v>226</v>
      </c>
      <c r="C227">
        <v>0.82</v>
      </c>
      <c r="D227">
        <f t="shared" si="48"/>
        <v>7.8508473402742932E-2</v>
      </c>
      <c r="E227">
        <f t="shared" si="49"/>
        <v>7.8494612974059741E-2</v>
      </c>
      <c r="F227">
        <f t="shared" si="50"/>
        <v>7.8480754992392446E-2</v>
      </c>
      <c r="G227" s="1">
        <f t="shared" si="51"/>
        <v>0.22975878115102447</v>
      </c>
      <c r="H227" s="1">
        <f t="shared" si="52"/>
        <v>0.22973849865392124</v>
      </c>
      <c r="I227" s="1">
        <f t="shared" si="53"/>
        <v>0.22971821794730313</v>
      </c>
      <c r="J227" s="1">
        <f t="shared" si="54"/>
        <v>0.28019363555002985</v>
      </c>
      <c r="K227" s="1">
        <f t="shared" si="55"/>
        <v>0.28016890079746493</v>
      </c>
      <c r="L227" s="1">
        <f t="shared" si="56"/>
        <v>0.28014416822841848</v>
      </c>
      <c r="M227" s="1">
        <f t="shared" si="57"/>
        <v>1.9137886962221498E-3</v>
      </c>
      <c r="N227" s="1">
        <f t="shared" si="58"/>
        <v>1.9139554398967199E-3</v>
      </c>
      <c r="O227" s="1">
        <f t="shared" si="59"/>
        <v>1.9141221670650416E-3</v>
      </c>
      <c r="T227">
        <v>0.80515302242632836</v>
      </c>
      <c r="U227">
        <f t="shared" si="60"/>
        <v>0.77625122356114717</v>
      </c>
      <c r="V227">
        <f t="shared" si="60"/>
        <v>0.77625122356114717</v>
      </c>
      <c r="W227">
        <f t="shared" si="61"/>
        <v>1.1244109557123201</v>
      </c>
      <c r="X227">
        <f t="shared" si="62"/>
        <v>0.52563502086870828</v>
      </c>
      <c r="Y227">
        <f t="shared" si="63"/>
        <v>1.2043427149711214</v>
      </c>
    </row>
    <row r="228" spans="1:25" x14ac:dyDescent="0.2">
      <c r="A228">
        <v>1860</v>
      </c>
      <c r="B228">
        <v>227</v>
      </c>
      <c r="C228">
        <v>0.78</v>
      </c>
      <c r="D228">
        <f t="shared" si="48"/>
        <v>7.7629498888731163E-2</v>
      </c>
      <c r="E228">
        <f t="shared" si="49"/>
        <v>7.7615733002970561E-2</v>
      </c>
      <c r="F228">
        <f t="shared" si="50"/>
        <v>7.760196955828734E-2</v>
      </c>
      <c r="G228" s="1">
        <f t="shared" si="51"/>
        <v>0.21732415218724319</v>
      </c>
      <c r="H228" s="1">
        <f t="shared" si="52"/>
        <v>0.21730488250153812</v>
      </c>
      <c r="I228" s="1">
        <f t="shared" si="53"/>
        <v>0.21728561452443654</v>
      </c>
      <c r="J228" s="1">
        <f t="shared" si="54"/>
        <v>0.27862070793236304</v>
      </c>
      <c r="K228" s="1">
        <f t="shared" si="55"/>
        <v>0.27859600320710015</v>
      </c>
      <c r="L228" s="1">
        <f t="shared" si="56"/>
        <v>0.27857130067235453</v>
      </c>
      <c r="M228" s="1">
        <f t="shared" si="57"/>
        <v>3.2507637712622657E-5</v>
      </c>
      <c r="N228" s="1">
        <f t="shared" si="58"/>
        <v>3.2528562663383731E-5</v>
      </c>
      <c r="O228" s="1">
        <f t="shared" si="59"/>
        <v>3.254949124313397E-5</v>
      </c>
      <c r="T228">
        <v>0.80260258237928217</v>
      </c>
      <c r="U228">
        <f t="shared" si="60"/>
        <v>0.77429661831337027</v>
      </c>
      <c r="V228">
        <f t="shared" si="60"/>
        <v>0.77429661831337027</v>
      </c>
      <c r="W228">
        <f t="shared" si="61"/>
        <v>1.1205017452167663</v>
      </c>
      <c r="X228">
        <f t="shared" si="62"/>
        <v>0.52454285605506734</v>
      </c>
      <c r="Y228">
        <f t="shared" si="63"/>
        <v>1.2023881097233446</v>
      </c>
    </row>
    <row r="229" spans="1:25" x14ac:dyDescent="0.2">
      <c r="A229">
        <v>1861</v>
      </c>
      <c r="B229">
        <v>228</v>
      </c>
      <c r="C229">
        <v>0.56999999999999995</v>
      </c>
      <c r="D229">
        <f t="shared" si="48"/>
        <v>7.6760365302237052E-2</v>
      </c>
      <c r="E229">
        <f t="shared" si="49"/>
        <v>7.6746693579841541E-2</v>
      </c>
      <c r="F229">
        <f t="shared" si="50"/>
        <v>7.6733024292504656E-2</v>
      </c>
      <c r="G229" s="1">
        <f t="shared" si="51"/>
        <v>0.15792226786206184</v>
      </c>
      <c r="H229" s="1">
        <f t="shared" si="52"/>
        <v>0.15790820353639171</v>
      </c>
      <c r="I229" s="1">
        <f t="shared" si="53"/>
        <v>0.15789414046326977</v>
      </c>
      <c r="J229" s="1">
        <f t="shared" si="54"/>
        <v>0.27705661028431905</v>
      </c>
      <c r="K229" s="1">
        <f t="shared" si="55"/>
        <v>0.27703193602875742</v>
      </c>
      <c r="L229" s="1">
        <f t="shared" si="56"/>
        <v>0.27700726397064873</v>
      </c>
      <c r="M229" s="1">
        <f t="shared" si="57"/>
        <v>4.0947444760376525E-2</v>
      </c>
      <c r="N229" s="1">
        <f t="shared" si="58"/>
        <v>4.0946731114887079E-2</v>
      </c>
      <c r="O229" s="1">
        <f t="shared" si="59"/>
        <v>4.0946017585801207E-2</v>
      </c>
      <c r="T229">
        <v>0.80005737691521128</v>
      </c>
      <c r="U229">
        <f t="shared" si="60"/>
        <v>0.77235298642443373</v>
      </c>
      <c r="V229">
        <f t="shared" si="60"/>
        <v>0.77235298642443373</v>
      </c>
      <c r="W229">
        <f t="shared" si="61"/>
        <v>1.1166144814388932</v>
      </c>
      <c r="X229">
        <f t="shared" si="62"/>
        <v>0.52346291987398441</v>
      </c>
      <c r="Y229">
        <f t="shared" si="63"/>
        <v>1.2004444778344081</v>
      </c>
    </row>
    <row r="230" spans="1:25" x14ac:dyDescent="0.2">
      <c r="A230">
        <v>1862</v>
      </c>
      <c r="B230">
        <v>229</v>
      </c>
      <c r="C230">
        <v>0.81</v>
      </c>
      <c r="D230">
        <f t="shared" si="48"/>
        <v>7.5900962465032681E-2</v>
      </c>
      <c r="E230">
        <f t="shared" si="49"/>
        <v>7.5887384523092238E-2</v>
      </c>
      <c r="F230">
        <f t="shared" si="50"/>
        <v>7.5873809010113175E-2</v>
      </c>
      <c r="G230" s="1">
        <f t="shared" si="51"/>
        <v>0.22315604735993144</v>
      </c>
      <c r="H230" s="1">
        <f t="shared" si="52"/>
        <v>0.2231360862469377</v>
      </c>
      <c r="I230" s="1">
        <f t="shared" si="53"/>
        <v>0.22311612691944804</v>
      </c>
      <c r="J230" s="1">
        <f t="shared" si="54"/>
        <v>0.27550129303695237</v>
      </c>
      <c r="K230" s="1">
        <f t="shared" si="55"/>
        <v>0.2754766496875774</v>
      </c>
      <c r="L230" s="1">
        <f t="shared" si="56"/>
        <v>0.27545200854252844</v>
      </c>
      <c r="M230" s="1">
        <f t="shared" si="57"/>
        <v>1.5664214144172513E-3</v>
      </c>
      <c r="N230" s="1">
        <f t="shared" si="58"/>
        <v>1.5665553206534605E-3</v>
      </c>
      <c r="O230" s="1">
        <f t="shared" si="59"/>
        <v>1.5666892110426634E-3</v>
      </c>
      <c r="T230">
        <v>0.797517395290535</v>
      </c>
      <c r="U230">
        <f t="shared" si="60"/>
        <v>0.77042026628875004</v>
      </c>
      <c r="V230">
        <f t="shared" si="60"/>
        <v>0.77042026628875004</v>
      </c>
      <c r="W230">
        <f t="shared" si="61"/>
        <v>1.1127490411675258</v>
      </c>
      <c r="X230">
        <f t="shared" si="62"/>
        <v>0.52239507540523233</v>
      </c>
      <c r="Y230">
        <f t="shared" si="63"/>
        <v>1.1985117576987245</v>
      </c>
    </row>
    <row r="231" spans="1:25" x14ac:dyDescent="0.2">
      <c r="A231">
        <v>1863</v>
      </c>
      <c r="B231">
        <v>230</v>
      </c>
      <c r="C231">
        <v>0.49</v>
      </c>
      <c r="D231">
        <f t="shared" si="48"/>
        <v>7.5051181432436553E-2</v>
      </c>
      <c r="E231">
        <f t="shared" si="49"/>
        <v>7.5037696884811544E-2</v>
      </c>
      <c r="F231">
        <f t="shared" si="50"/>
        <v>7.5024214759973465E-2</v>
      </c>
      <c r="G231" s="1">
        <f t="shared" si="51"/>
        <v>0.13423780638079577</v>
      </c>
      <c r="H231" s="1">
        <f t="shared" si="52"/>
        <v>0.13422574649463959</v>
      </c>
      <c r="I231" s="1">
        <f t="shared" si="53"/>
        <v>0.13421368769194009</v>
      </c>
      <c r="J231" s="1">
        <f t="shared" si="54"/>
        <v>0.27395470689958323</v>
      </c>
      <c r="K231" s="1">
        <f t="shared" si="55"/>
        <v>0.27393009488701958</v>
      </c>
      <c r="L231" s="1">
        <f t="shared" si="56"/>
        <v>0.27390548508559204</v>
      </c>
      <c r="M231" s="1">
        <f t="shared" si="57"/>
        <v>7.7562259030477768E-2</v>
      </c>
      <c r="N231" s="1">
        <f t="shared" si="58"/>
        <v>7.75613569347227E-2</v>
      </c>
      <c r="O231" s="1">
        <f t="shared" si="59"/>
        <v>7.7560454996073142E-2</v>
      </c>
      <c r="T231">
        <v>0.79498262678372233</v>
      </c>
      <c r="U231">
        <f t="shared" si="60"/>
        <v>0.76849839664659236</v>
      </c>
      <c r="V231">
        <f t="shared" si="60"/>
        <v>0.76849839664659236</v>
      </c>
      <c r="W231">
        <f t="shared" si="61"/>
        <v>1.1089053018832105</v>
      </c>
      <c r="X231">
        <f t="shared" si="62"/>
        <v>0.52133918726163775</v>
      </c>
      <c r="Y231">
        <f t="shared" si="63"/>
        <v>1.1965898880565669</v>
      </c>
    </row>
    <row r="232" spans="1:25" x14ac:dyDescent="0.2">
      <c r="A232">
        <v>1864</v>
      </c>
      <c r="B232">
        <v>231</v>
      </c>
      <c r="C232">
        <v>0.45</v>
      </c>
      <c r="D232">
        <f t="shared" si="48"/>
        <v>7.4210914479503023E-2</v>
      </c>
      <c r="E232">
        <f t="shared" si="49"/>
        <v>7.4197522936944371E-2</v>
      </c>
      <c r="F232">
        <f t="shared" si="50"/>
        <v>7.4184133810922606E-2</v>
      </c>
      <c r="G232" s="1">
        <f t="shared" si="51"/>
        <v>0.1225875612862062</v>
      </c>
      <c r="H232" s="1">
        <f t="shared" si="52"/>
        <v>0.12257650017328459</v>
      </c>
      <c r="I232" s="1">
        <f t="shared" si="53"/>
        <v>0.12256544005841055</v>
      </c>
      <c r="J232" s="1">
        <f t="shared" si="54"/>
        <v>0.272416802858236</v>
      </c>
      <c r="K232" s="1">
        <f t="shared" si="55"/>
        <v>0.27239222260729906</v>
      </c>
      <c r="L232" s="1">
        <f t="shared" si="56"/>
        <v>0.27236764457424567</v>
      </c>
      <c r="M232" s="1">
        <f t="shared" si="57"/>
        <v>0.10022850864119316</v>
      </c>
      <c r="N232" s="1">
        <f t="shared" si="58"/>
        <v>0.10022752902068777</v>
      </c>
      <c r="O232" s="1">
        <f t="shared" si="59"/>
        <v>0.1002265495776645</v>
      </c>
      <c r="T232">
        <v>0.79245306069524846</v>
      </c>
      <c r="U232">
        <f t="shared" si="60"/>
        <v>0.76658731658215207</v>
      </c>
      <c r="V232">
        <f t="shared" si="60"/>
        <v>0.76658731658215207</v>
      </c>
      <c r="W232">
        <f t="shared" si="61"/>
        <v>1.1050831417543299</v>
      </c>
      <c r="X232">
        <f t="shared" si="62"/>
        <v>0.5202951215719156</v>
      </c>
      <c r="Y232">
        <f t="shared" si="63"/>
        <v>1.1946788079921264</v>
      </c>
    </row>
    <row r="233" spans="1:25" x14ac:dyDescent="0.2">
      <c r="A233">
        <v>1865</v>
      </c>
      <c r="B233">
        <v>232</v>
      </c>
      <c r="C233">
        <v>0.53</v>
      </c>
      <c r="D233">
        <f t="shared" si="48"/>
        <v>7.3380055087366225E-2</v>
      </c>
      <c r="E233">
        <f t="shared" si="49"/>
        <v>7.3366756157633536E-2</v>
      </c>
      <c r="F233">
        <f t="shared" si="50"/>
        <v>7.3353459638113475E-2</v>
      </c>
      <c r="G233" s="1">
        <f t="shared" si="51"/>
        <v>0.14357039205226535</v>
      </c>
      <c r="H233" s="1">
        <f t="shared" si="52"/>
        <v>0.14355738157503176</v>
      </c>
      <c r="I233" s="1">
        <f t="shared" si="53"/>
        <v>0.14354437227681924</v>
      </c>
      <c r="J233" s="1">
        <f t="shared" si="54"/>
        <v>0.27088753217408557</v>
      </c>
      <c r="K233" s="1">
        <f t="shared" si="55"/>
        <v>0.27086298410383347</v>
      </c>
      <c r="L233" s="1">
        <f t="shared" si="56"/>
        <v>0.27083843825814952</v>
      </c>
      <c r="M233" s="1">
        <f t="shared" si="57"/>
        <v>5.5078663834863789E-2</v>
      </c>
      <c r="N233" s="1">
        <f t="shared" si="58"/>
        <v>5.5077971785740552E-2</v>
      </c>
      <c r="O233" s="1">
        <f t="shared" si="59"/>
        <v>5.5077279869006179E-2</v>
      </c>
      <c r="T233">
        <v>0.78992868634754787</v>
      </c>
      <c r="U233">
        <f t="shared" si="60"/>
        <v>0.76468696552160831</v>
      </c>
      <c r="V233">
        <f t="shared" si="60"/>
        <v>0.76468696552160831</v>
      </c>
      <c r="W233">
        <f t="shared" si="61"/>
        <v>1.1012824396332423</v>
      </c>
      <c r="X233">
        <f t="shared" si="62"/>
        <v>0.51926274596369615</v>
      </c>
      <c r="Y233">
        <f t="shared" si="63"/>
        <v>1.1927784569315827</v>
      </c>
    </row>
    <row r="234" spans="1:25" x14ac:dyDescent="0.2">
      <c r="A234">
        <v>1866</v>
      </c>
      <c r="B234">
        <v>233</v>
      </c>
      <c r="C234">
        <v>0.77</v>
      </c>
      <c r="D234">
        <f t="shared" si="48"/>
        <v>7.2558497929736898E-2</v>
      </c>
      <c r="E234">
        <f t="shared" si="49"/>
        <v>7.2545291217714233E-2</v>
      </c>
      <c r="F234">
        <f t="shared" si="50"/>
        <v>7.253208690950709E-2</v>
      </c>
      <c r="G234" s="1">
        <f t="shared" si="51"/>
        <v>0.2074124717140727</v>
      </c>
      <c r="H234" s="1">
        <f t="shared" si="52"/>
        <v>0.20739359479738706</v>
      </c>
      <c r="I234" s="1">
        <f t="shared" si="53"/>
        <v>0.20737471959871759</v>
      </c>
      <c r="J234" s="1">
        <f t="shared" si="54"/>
        <v>0.26936684638191261</v>
      </c>
      <c r="K234" s="1">
        <f t="shared" si="55"/>
        <v>0.26934233090569748</v>
      </c>
      <c r="L234" s="1">
        <f t="shared" si="56"/>
        <v>0.2693178176606722</v>
      </c>
      <c r="M234" s="1">
        <f t="shared" si="57"/>
        <v>5.1858944110337987E-5</v>
      </c>
      <c r="N234" s="1">
        <f t="shared" si="58"/>
        <v>5.1879128851434672E-5</v>
      </c>
      <c r="O234" s="1">
        <f t="shared" si="59"/>
        <v>5.1899313589641727E-5</v>
      </c>
      <c r="T234">
        <v>0.78740949308496977</v>
      </c>
      <c r="U234">
        <f t="shared" si="60"/>
        <v>0.76279728323120821</v>
      </c>
      <c r="V234">
        <f t="shared" si="60"/>
        <v>0.76279728323120821</v>
      </c>
      <c r="W234">
        <f t="shared" si="61"/>
        <v>1.0975030750524419</v>
      </c>
      <c r="X234">
        <f t="shared" si="62"/>
        <v>0.51824192954674253</v>
      </c>
      <c r="Y234">
        <f t="shared" si="63"/>
        <v>1.1908887746411825</v>
      </c>
    </row>
    <row r="235" spans="1:25" x14ac:dyDescent="0.2">
      <c r="A235">
        <v>1867</v>
      </c>
      <c r="B235">
        <v>234</v>
      </c>
      <c r="C235">
        <v>0.56999999999999995</v>
      </c>
      <c r="D235">
        <f t="shared" si="48"/>
        <v>7.1746138859550376E-2</v>
      </c>
      <c r="E235">
        <f t="shared" si="49"/>
        <v>7.1733023967359741E-2</v>
      </c>
      <c r="F235">
        <f t="shared" si="50"/>
        <v>7.1719911472516218E-2</v>
      </c>
      <c r="G235" s="1">
        <f t="shared" si="51"/>
        <v>0.15267717745448373</v>
      </c>
      <c r="H235" s="1">
        <f t="shared" si="52"/>
        <v>0.1526632224440293</v>
      </c>
      <c r="I235" s="1">
        <f t="shared" si="53"/>
        <v>0.15264926870909182</v>
      </c>
      <c r="J235" s="1">
        <f t="shared" si="54"/>
        <v>0.26785469728856798</v>
      </c>
      <c r="K235" s="1">
        <f t="shared" si="55"/>
        <v>0.26783021481408653</v>
      </c>
      <c r="L235" s="1">
        <f t="shared" si="56"/>
        <v>0.26780573457735407</v>
      </c>
      <c r="M235" s="1">
        <f t="shared" si="57"/>
        <v>3.6450269890378466E-2</v>
      </c>
      <c r="N235" s="1">
        <f t="shared" si="58"/>
        <v>3.6449762839100723E-2</v>
      </c>
      <c r="O235" s="1">
        <f t="shared" si="59"/>
        <v>3.6449255895481945E-2</v>
      </c>
      <c r="T235">
        <v>0.78489547027373363</v>
      </c>
      <c r="U235">
        <f t="shared" si="60"/>
        <v>0.76091820981535707</v>
      </c>
      <c r="V235">
        <f t="shared" si="60"/>
        <v>0.76091820981535707</v>
      </c>
      <c r="W235">
        <f t="shared" si="61"/>
        <v>1.0937449282207397</v>
      </c>
      <c r="X235">
        <f t="shared" si="62"/>
        <v>0.51723254289635545</v>
      </c>
      <c r="Y235">
        <f t="shared" si="63"/>
        <v>1.1890097012253313</v>
      </c>
    </row>
    <row r="236" spans="1:25" x14ac:dyDescent="0.2">
      <c r="A236">
        <v>1868</v>
      </c>
      <c r="B236">
        <v>235</v>
      </c>
      <c r="C236">
        <v>0.75</v>
      </c>
      <c r="D236">
        <f t="shared" si="48"/>
        <v>7.0942874895764091E-2</v>
      </c>
      <c r="E236">
        <f t="shared" si="49"/>
        <v>7.0929851422876916E-2</v>
      </c>
      <c r="F236">
        <f t="shared" si="50"/>
        <v>7.0916830340798459E-2</v>
      </c>
      <c r="G236" s="1">
        <f t="shared" si="51"/>
        <v>0.19976327772858382</v>
      </c>
      <c r="H236" s="1">
        <f t="shared" si="52"/>
        <v>0.19974494092559208</v>
      </c>
      <c r="I236" s="1">
        <f t="shared" si="53"/>
        <v>0.19972660580578425</v>
      </c>
      <c r="J236" s="1">
        <f t="shared" si="54"/>
        <v>0.26635103697144508</v>
      </c>
      <c r="K236" s="1">
        <f t="shared" si="55"/>
        <v>0.26632658790078945</v>
      </c>
      <c r="L236" s="1">
        <f t="shared" si="56"/>
        <v>0.266302141074379</v>
      </c>
      <c r="M236" s="1">
        <f t="shared" si="57"/>
        <v>8.1919513398098109E-5</v>
      </c>
      <c r="N236" s="1">
        <f t="shared" si="58"/>
        <v>8.1896811535222937E-5</v>
      </c>
      <c r="O236" s="1">
        <f t="shared" si="59"/>
        <v>8.1874117751458414E-5</v>
      </c>
      <c r="T236">
        <v>0.78238660730188392</v>
      </c>
      <c r="U236">
        <f t="shared" si="60"/>
        <v>0.75904968571472087</v>
      </c>
      <c r="V236">
        <f t="shared" si="60"/>
        <v>0.75904968571472087</v>
      </c>
      <c r="W236">
        <f t="shared" si="61"/>
        <v>1.0900078800194675</v>
      </c>
      <c r="X236">
        <f t="shared" si="62"/>
        <v>0.51623445803696399</v>
      </c>
      <c r="Y236">
        <f t="shared" si="63"/>
        <v>1.1871411771246951</v>
      </c>
    </row>
    <row r="237" spans="1:25" x14ac:dyDescent="0.2">
      <c r="A237">
        <v>1869</v>
      </c>
      <c r="B237">
        <v>236</v>
      </c>
      <c r="C237">
        <v>0.62</v>
      </c>
      <c r="D237">
        <f t="shared" si="48"/>
        <v>7.0148604210302973E-2</v>
      </c>
      <c r="E237">
        <f t="shared" si="49"/>
        <v>7.0135671753649195E-2</v>
      </c>
      <c r="F237">
        <f t="shared" si="50"/>
        <v>7.0122741681197295E-2</v>
      </c>
      <c r="G237" s="1">
        <f t="shared" si="51"/>
        <v>0.16421060702171605</v>
      </c>
      <c r="H237" s="1">
        <f t="shared" si="52"/>
        <v>0.16419546955413464</v>
      </c>
      <c r="I237" s="1">
        <f t="shared" si="53"/>
        <v>0.16418033348197414</v>
      </c>
      <c r="J237" s="1">
        <f t="shared" si="54"/>
        <v>0.26485581777696138</v>
      </c>
      <c r="K237" s="1">
        <f t="shared" si="55"/>
        <v>0.26483140250666876</v>
      </c>
      <c r="L237" s="1">
        <f t="shared" si="56"/>
        <v>0.26480698948705506</v>
      </c>
      <c r="M237" s="1">
        <f t="shared" si="57"/>
        <v>1.882187311799853E-2</v>
      </c>
      <c r="N237" s="1">
        <f t="shared" si="58"/>
        <v>1.8821549297364265E-2</v>
      </c>
      <c r="O237" s="1">
        <f t="shared" si="59"/>
        <v>1.8821225554260114E-2</v>
      </c>
      <c r="T237">
        <v>0.77988289357924523</v>
      </c>
      <c r="U237">
        <f t="shared" si="60"/>
        <v>0.75719165170433755</v>
      </c>
      <c r="V237">
        <f t="shared" si="60"/>
        <v>0.75719165170433755</v>
      </c>
      <c r="W237">
        <f t="shared" si="61"/>
        <v>1.0862918119987006</v>
      </c>
      <c r="X237">
        <f t="shared" si="62"/>
        <v>0.51524754842590004</v>
      </c>
      <c r="Y237">
        <f t="shared" si="63"/>
        <v>1.1852831431143118</v>
      </c>
    </row>
    <row r="238" spans="1:25" x14ac:dyDescent="0.2">
      <c r="A238">
        <v>1870</v>
      </c>
      <c r="B238">
        <v>237</v>
      </c>
      <c r="C238">
        <v>0.56000000000000005</v>
      </c>
      <c r="D238">
        <f t="shared" si="48"/>
        <v>6.9363226115150736E-2</v>
      </c>
      <c r="E238">
        <f t="shared" si="49"/>
        <v>6.9350384269226059E-2</v>
      </c>
      <c r="F238">
        <f t="shared" si="50"/>
        <v>6.933754480082932E-2</v>
      </c>
      <c r="G238" s="1">
        <f t="shared" si="51"/>
        <v>0.14748663569866688</v>
      </c>
      <c r="H238" s="1">
        <f t="shared" si="52"/>
        <v>0.14747298229448436</v>
      </c>
      <c r="I238" s="1">
        <f t="shared" si="53"/>
        <v>0.14745933015424992</v>
      </c>
      <c r="J238" s="1">
        <f t="shared" si="54"/>
        <v>0.26336899231904798</v>
      </c>
      <c r="K238" s="1">
        <f t="shared" si="55"/>
        <v>0.26334461124015063</v>
      </c>
      <c r="L238" s="1">
        <f t="shared" si="56"/>
        <v>0.26332023241830338</v>
      </c>
      <c r="M238" s="1">
        <f t="shared" si="57"/>
        <v>3.8159729474367771E-2</v>
      </c>
      <c r="N238" s="1">
        <f t="shared" si="58"/>
        <v>3.8159297437418617E-2</v>
      </c>
      <c r="O238" s="1">
        <f t="shared" si="59"/>
        <v>3.8158865509249726E-2</v>
      </c>
      <c r="T238">
        <v>0.77738431853737744</v>
      </c>
      <c r="U238">
        <f t="shared" si="60"/>
        <v>0.75534404889174034</v>
      </c>
      <c r="V238">
        <f t="shared" si="60"/>
        <v>0.75534404889174034</v>
      </c>
      <c r="W238">
        <f t="shared" si="61"/>
        <v>1.0825966063735064</v>
      </c>
      <c r="X238">
        <f t="shared" si="62"/>
        <v>0.51427168893735509</v>
      </c>
      <c r="Y238">
        <f t="shared" si="63"/>
        <v>1.1834355403017147</v>
      </c>
    </row>
    <row r="239" spans="1:25" x14ac:dyDescent="0.2">
      <c r="A239">
        <v>1871</v>
      </c>
      <c r="B239">
        <v>238</v>
      </c>
      <c r="C239">
        <v>0.5</v>
      </c>
      <c r="D239">
        <f t="shared" si="48"/>
        <v>6.8586641049586033E-2</v>
      </c>
      <c r="E239">
        <f t="shared" si="49"/>
        <v>6.857388940655694E-2</v>
      </c>
      <c r="F239">
        <f t="shared" si="50"/>
        <v>6.8561140134316037E-2</v>
      </c>
      <c r="G239" s="1">
        <f t="shared" si="51"/>
        <v>0.13094525673882393</v>
      </c>
      <c r="H239" s="1">
        <f t="shared" si="52"/>
        <v>0.1309330834878612</v>
      </c>
      <c r="I239" s="1">
        <f t="shared" si="53"/>
        <v>0.13092091136857784</v>
      </c>
      <c r="J239" s="1">
        <f t="shared" si="54"/>
        <v>0.26189051347764786</v>
      </c>
      <c r="K239" s="1">
        <f t="shared" si="55"/>
        <v>0.2618661669757224</v>
      </c>
      <c r="L239" s="1">
        <f t="shared" si="56"/>
        <v>0.26184182273715567</v>
      </c>
      <c r="M239" s="1">
        <f t="shared" si="57"/>
        <v>6.4266229965644836E-2</v>
      </c>
      <c r="N239" s="1">
        <f t="shared" si="58"/>
        <v>6.4265707135046049E-2</v>
      </c>
      <c r="O239" s="1">
        <f t="shared" si="59"/>
        <v>6.4265184444420212E-2</v>
      </c>
      <c r="T239">
        <v>0.77489087162953196</v>
      </c>
      <c r="U239">
        <f t="shared" si="60"/>
        <v>0.75350681871509106</v>
      </c>
      <c r="V239">
        <f t="shared" si="60"/>
        <v>0.75350681871509106</v>
      </c>
      <c r="W239">
        <f t="shared" si="61"/>
        <v>1.0789221460202076</v>
      </c>
      <c r="X239">
        <f t="shared" si="62"/>
        <v>0.51330675584651542</v>
      </c>
      <c r="Y239">
        <f t="shared" si="63"/>
        <v>1.1815983101250653</v>
      </c>
    </row>
    <row r="240" spans="1:25" x14ac:dyDescent="0.2">
      <c r="A240">
        <v>1872</v>
      </c>
      <c r="B240">
        <v>239</v>
      </c>
      <c r="C240">
        <v>0.46</v>
      </c>
      <c r="D240">
        <f t="shared" si="48"/>
        <v>6.7818750567561273E-2</v>
      </c>
      <c r="E240">
        <f t="shared" si="49"/>
        <v>6.7806088717367929E-2</v>
      </c>
      <c r="F240">
        <f t="shared" si="50"/>
        <v>6.7793429231158761E-2</v>
      </c>
      <c r="G240" s="1">
        <f t="shared" si="51"/>
        <v>0.11979335382272244</v>
      </c>
      <c r="H240" s="1">
        <f t="shared" si="52"/>
        <v>0.11978217051212195</v>
      </c>
      <c r="I240" s="1">
        <f t="shared" si="53"/>
        <v>0.11977098824553964</v>
      </c>
      <c r="J240" s="1">
        <f t="shared" si="54"/>
        <v>0.26042033439722267</v>
      </c>
      <c r="K240" s="1">
        <f t="shared" si="55"/>
        <v>0.26039602285243901</v>
      </c>
      <c r="L240" s="1">
        <f t="shared" si="56"/>
        <v>0.26037171357726008</v>
      </c>
      <c r="M240" s="1">
        <f t="shared" si="57"/>
        <v>8.507772362499362E-2</v>
      </c>
      <c r="N240" s="1">
        <f t="shared" si="58"/>
        <v>8.5077165779860006E-2</v>
      </c>
      <c r="O240" s="1">
        <f t="shared" si="59"/>
        <v>8.5076608094953779E-2</v>
      </c>
      <c r="T240">
        <v>0.77240254233060623</v>
      </c>
      <c r="U240">
        <f t="shared" si="60"/>
        <v>0.7516799029413237</v>
      </c>
      <c r="V240">
        <f t="shared" si="60"/>
        <v>0.7516799029413237</v>
      </c>
      <c r="W240">
        <f t="shared" si="61"/>
        <v>1.0752683144726729</v>
      </c>
      <c r="X240">
        <f t="shared" si="62"/>
        <v>0.51235262681387594</v>
      </c>
      <c r="Y240">
        <f t="shared" si="63"/>
        <v>1.179771394351298</v>
      </c>
    </row>
    <row r="241" spans="1:25" x14ac:dyDescent="0.2">
      <c r="A241">
        <v>1873</v>
      </c>
      <c r="B241">
        <v>240</v>
      </c>
      <c r="C241">
        <v>0.37</v>
      </c>
      <c r="D241">
        <f t="shared" si="48"/>
        <v>6.7059457325222865E-2</v>
      </c>
      <c r="E241">
        <f t="shared" si="49"/>
        <v>6.7046884855680236E-2</v>
      </c>
      <c r="F241">
        <f t="shared" si="50"/>
        <v>6.7034314743254664E-2</v>
      </c>
      <c r="G241" s="1">
        <f t="shared" si="51"/>
        <v>9.5814611139549102E-2</v>
      </c>
      <c r="H241" s="1">
        <f t="shared" si="52"/>
        <v>9.580562894080194E-2</v>
      </c>
      <c r="I241" s="1">
        <f t="shared" si="53"/>
        <v>9.5796647584096395E-2</v>
      </c>
      <c r="J241" s="1">
        <f t="shared" si="54"/>
        <v>0.25895840848526785</v>
      </c>
      <c r="K241" s="1">
        <f t="shared" si="55"/>
        <v>0.25893413227243767</v>
      </c>
      <c r="L241" s="1">
        <f t="shared" si="56"/>
        <v>0.25890985833539565</v>
      </c>
      <c r="M241" s="1">
        <f t="shared" si="57"/>
        <v>0.14429675323641616</v>
      </c>
      <c r="N241" s="1">
        <f t="shared" si="58"/>
        <v>0.14429608388716236</v>
      </c>
      <c r="O241" s="1">
        <f t="shared" si="59"/>
        <v>0.14429541474543878</v>
      </c>
      <c r="T241">
        <v>0.76991932013709929</v>
      </c>
      <c r="U241">
        <f t="shared" si="60"/>
        <v>0.74986324366429868</v>
      </c>
      <c r="V241">
        <f t="shared" si="60"/>
        <v>0.74986324366429868</v>
      </c>
      <c r="W241">
        <f t="shared" si="61"/>
        <v>1.0716349959186231</v>
      </c>
      <c r="X241">
        <f t="shared" si="62"/>
        <v>0.51140918086972964</v>
      </c>
      <c r="Y241">
        <f t="shared" si="63"/>
        <v>1.177954735074273</v>
      </c>
    </row>
    <row r="242" spans="1:25" x14ac:dyDescent="0.2">
      <c r="A242">
        <v>1874</v>
      </c>
      <c r="B242">
        <v>241</v>
      </c>
      <c r="C242">
        <v>0.61</v>
      </c>
      <c r="D242">
        <f t="shared" si="48"/>
        <v>6.6308665068571054E-2</v>
      </c>
      <c r="E242">
        <f t="shared" si="49"/>
        <v>6.6296181565467779E-2</v>
      </c>
      <c r="F242">
        <f t="shared" si="50"/>
        <v>6.6283700412552826E-2</v>
      </c>
      <c r="G242" s="1">
        <f t="shared" si="51"/>
        <v>0.15707786054060988</v>
      </c>
      <c r="H242" s="1">
        <f t="shared" si="52"/>
        <v>0.15706307382867102</v>
      </c>
      <c r="I242" s="1">
        <f t="shared" si="53"/>
        <v>0.15704828850869693</v>
      </c>
      <c r="J242" s="1">
        <f t="shared" si="54"/>
        <v>0.25750468941083587</v>
      </c>
      <c r="K242" s="1">
        <f t="shared" si="55"/>
        <v>0.2574804488994607</v>
      </c>
      <c r="L242" s="1">
        <f t="shared" si="56"/>
        <v>0.25745621066999497</v>
      </c>
      <c r="M242" s="1">
        <f t="shared" si="57"/>
        <v>1.9059897835244137E-2</v>
      </c>
      <c r="N242" s="1">
        <f t="shared" si="58"/>
        <v>1.9059675415962603E-2</v>
      </c>
      <c r="O242" s="1">
        <f t="shared" si="59"/>
        <v>1.905945307271073E-2</v>
      </c>
      <c r="T242">
        <v>0.76744119456706872</v>
      </c>
      <c r="U242">
        <f t="shared" si="60"/>
        <v>0.74805678330296776</v>
      </c>
      <c r="V242">
        <f t="shared" si="60"/>
        <v>0.74805678330296776</v>
      </c>
      <c r="W242">
        <f t="shared" si="61"/>
        <v>1.0680220751959613</v>
      </c>
      <c r="X242">
        <f t="shared" si="62"/>
        <v>0.51047629839882924</v>
      </c>
      <c r="Y242">
        <f t="shared" si="63"/>
        <v>1.1761482747129421</v>
      </c>
    </row>
    <row r="243" spans="1:25" x14ac:dyDescent="0.2">
      <c r="A243">
        <v>1875</v>
      </c>
      <c r="B243">
        <v>242</v>
      </c>
      <c r="C243">
        <v>0.56000000000000005</v>
      </c>
      <c r="D243">
        <f t="shared" si="48"/>
        <v>6.5566278621258203E-2</v>
      </c>
      <c r="E243">
        <f t="shared" si="49"/>
        <v>6.5553883668453675E-2</v>
      </c>
      <c r="F243">
        <f t="shared" si="50"/>
        <v>6.554149105884842E-2</v>
      </c>
      <c r="G243" s="1">
        <f t="shared" si="51"/>
        <v>0.14339311341771815</v>
      </c>
      <c r="H243" s="1">
        <f t="shared" si="52"/>
        <v>0.14337955892813686</v>
      </c>
      <c r="I243" s="1">
        <f t="shared" si="53"/>
        <v>0.14336600571981795</v>
      </c>
      <c r="J243" s="1">
        <f t="shared" si="54"/>
        <v>0.2560591311030681</v>
      </c>
      <c r="K243" s="1">
        <f t="shared" si="55"/>
        <v>0.25603492665738725</v>
      </c>
      <c r="L243" s="1">
        <f t="shared" si="56"/>
        <v>0.25601072449967488</v>
      </c>
      <c r="M243" s="1">
        <f t="shared" si="57"/>
        <v>3.4693232520422661E-2</v>
      </c>
      <c r="N243" s="1">
        <f t="shared" si="58"/>
        <v>3.4692960672839737E-2</v>
      </c>
      <c r="O243" s="1">
        <f t="shared" si="59"/>
        <v>3.4692688926953513E-2</v>
      </c>
      <c r="T243">
        <v>0.76496815516008443</v>
      </c>
      <c r="U243">
        <f t="shared" si="60"/>
        <v>0.74626046459954876</v>
      </c>
      <c r="V243">
        <f t="shared" si="60"/>
        <v>0.74626046459954876</v>
      </c>
      <c r="W243">
        <f t="shared" si="61"/>
        <v>1.064429437789123</v>
      </c>
      <c r="X243">
        <f t="shared" si="62"/>
        <v>0.50955386112522327</v>
      </c>
      <c r="Y243">
        <f t="shared" si="63"/>
        <v>1.174351956009523</v>
      </c>
    </row>
    <row r="244" spans="1:25" x14ac:dyDescent="0.2">
      <c r="A244">
        <v>1876</v>
      </c>
      <c r="B244">
        <v>243</v>
      </c>
      <c r="C244">
        <v>0.56999999999999995</v>
      </c>
      <c r="D244">
        <f t="shared" si="48"/>
        <v>6.4832203872523281E-2</v>
      </c>
      <c r="E244">
        <f t="shared" si="49"/>
        <v>6.4819897052042802E-2</v>
      </c>
      <c r="F244">
        <f t="shared" si="50"/>
        <v>6.4807592567713512E-2</v>
      </c>
      <c r="G244" s="1">
        <f t="shared" si="51"/>
        <v>0.14513436201734864</v>
      </c>
      <c r="H244" s="1">
        <f t="shared" si="52"/>
        <v>0.14512058624540042</v>
      </c>
      <c r="I244" s="1">
        <f t="shared" si="53"/>
        <v>0.14510681178101223</v>
      </c>
      <c r="J244" s="1">
        <f t="shared" si="54"/>
        <v>0.25462168774973448</v>
      </c>
      <c r="K244" s="1">
        <f t="shared" si="55"/>
        <v>0.2545975197287727</v>
      </c>
      <c r="L244" s="1">
        <f t="shared" si="56"/>
        <v>0.25457335400177589</v>
      </c>
      <c r="M244" s="1">
        <f t="shared" si="57"/>
        <v>3.0441485255584273E-2</v>
      </c>
      <c r="N244" s="1">
        <f t="shared" si="58"/>
        <v>3.0441257149642069E-2</v>
      </c>
      <c r="O244" s="1">
        <f t="shared" si="59"/>
        <v>3.0441029138617206E-2</v>
      </c>
      <c r="T244">
        <v>0.76250019147718628</v>
      </c>
      <c r="U244">
        <f t="shared" si="60"/>
        <v>0.74447423061771056</v>
      </c>
      <c r="V244">
        <f t="shared" si="60"/>
        <v>0.74447423061771056</v>
      </c>
      <c r="W244">
        <f t="shared" si="61"/>
        <v>1.0608569698254466</v>
      </c>
      <c r="X244">
        <f t="shared" si="62"/>
        <v>0.50864175209725904</v>
      </c>
      <c r="Y244">
        <f t="shared" si="63"/>
        <v>1.1725657220276848</v>
      </c>
    </row>
    <row r="245" spans="1:25" x14ac:dyDescent="0.2">
      <c r="A245">
        <v>1877</v>
      </c>
      <c r="B245">
        <v>244</v>
      </c>
      <c r="C245">
        <v>0.46</v>
      </c>
      <c r="D245">
        <f t="shared" si="48"/>
        <v>6.4106347765261709E-2</v>
      </c>
      <c r="E245">
        <f t="shared" si="49"/>
        <v>6.4094128657389657E-2</v>
      </c>
      <c r="F245">
        <f t="shared" si="50"/>
        <v>6.4081911878563103E-2</v>
      </c>
      <c r="G245" s="1">
        <f t="shared" si="51"/>
        <v>0.1164684643460597</v>
      </c>
      <c r="H245" s="1">
        <f t="shared" si="52"/>
        <v>0.11645736397456218</v>
      </c>
      <c r="I245" s="1">
        <f t="shared" si="53"/>
        <v>0.11644626466101844</v>
      </c>
      <c r="J245" s="1">
        <f t="shared" si="54"/>
        <v>0.25319231379578194</v>
      </c>
      <c r="K245" s="1">
        <f t="shared" si="55"/>
        <v>0.25316818255339602</v>
      </c>
      <c r="L245" s="1">
        <f t="shared" si="56"/>
        <v>0.25314405361090964</v>
      </c>
      <c r="M245" s="1">
        <f t="shared" si="57"/>
        <v>7.9918499636165125E-2</v>
      </c>
      <c r="N245" s="1">
        <f t="shared" si="58"/>
        <v>7.991817319233209E-2</v>
      </c>
      <c r="O245" s="1">
        <f t="shared" si="59"/>
        <v>7.9917846901217102E-2</v>
      </c>
      <c r="T245">
        <v>0.76003729310083923</v>
      </c>
      <c r="U245">
        <f t="shared" si="60"/>
        <v>0.7426980247407684</v>
      </c>
      <c r="V245">
        <f t="shared" si="60"/>
        <v>0.7426980247407684</v>
      </c>
      <c r="W245">
        <f t="shared" si="61"/>
        <v>1.0573045580715625</v>
      </c>
      <c r="X245">
        <f t="shared" si="62"/>
        <v>0.50773985567275592</v>
      </c>
      <c r="Y245">
        <f t="shared" si="63"/>
        <v>1.1707895161507427</v>
      </c>
    </row>
    <row r="246" spans="1:25" x14ac:dyDescent="0.2">
      <c r="A246">
        <v>1878</v>
      </c>
      <c r="B246">
        <v>245</v>
      </c>
      <c r="C246">
        <v>0.45</v>
      </c>
      <c r="D246">
        <f t="shared" si="48"/>
        <v>6.3388618284228732E-2</v>
      </c>
      <c r="E246">
        <f t="shared" si="49"/>
        <v>6.3376486467600079E-2</v>
      </c>
      <c r="F246">
        <f t="shared" si="50"/>
        <v>6.3364356972854696E-2</v>
      </c>
      <c r="G246" s="1">
        <f t="shared" si="51"/>
        <v>0.11329693377385074</v>
      </c>
      <c r="H246" s="1">
        <f t="shared" si="52"/>
        <v>0.11328609142206743</v>
      </c>
      <c r="I246" s="1">
        <f t="shared" si="53"/>
        <v>0.11327525010788136</v>
      </c>
      <c r="J246" s="1">
        <f t="shared" si="54"/>
        <v>0.25177096394189052</v>
      </c>
      <c r="K246" s="1">
        <f t="shared" si="55"/>
        <v>0.25174686982681649</v>
      </c>
      <c r="L246" s="1">
        <f t="shared" si="56"/>
        <v>0.25172277801751414</v>
      </c>
      <c r="M246" s="1">
        <f t="shared" si="57"/>
        <v>8.4641598212524344E-2</v>
      </c>
      <c r="N246" s="1">
        <f t="shared" si="58"/>
        <v>8.4641306822388823E-2</v>
      </c>
      <c r="O246" s="1">
        <f t="shared" si="59"/>
        <v>8.4641015588834065E-2</v>
      </c>
      <c r="T246">
        <v>0.75757944963488932</v>
      </c>
      <c r="U246">
        <f t="shared" si="60"/>
        <v>0.74093179066989023</v>
      </c>
      <c r="V246">
        <f t="shared" si="60"/>
        <v>0.74093179066989023</v>
      </c>
      <c r="W246">
        <f t="shared" si="61"/>
        <v>1.053772089929806</v>
      </c>
      <c r="X246">
        <f t="shared" si="62"/>
        <v>0.5068480575043427</v>
      </c>
      <c r="Y246">
        <f t="shared" si="63"/>
        <v>1.1690232820798645</v>
      </c>
    </row>
    <row r="247" spans="1:25" x14ac:dyDescent="0.2">
      <c r="A247">
        <v>1879</v>
      </c>
      <c r="B247">
        <v>246</v>
      </c>
      <c r="C247">
        <v>0.51</v>
      </c>
      <c r="D247">
        <f t="shared" si="48"/>
        <v>6.2678924444374867E-2</v>
      </c>
      <c r="E247">
        <f t="shared" si="49"/>
        <v>6.2666879496064531E-2</v>
      </c>
      <c r="F247">
        <f t="shared" si="50"/>
        <v>6.2654836862420266E-2</v>
      </c>
      <c r="G247" s="1">
        <f t="shared" si="51"/>
        <v>0.12768237250294931</v>
      </c>
      <c r="H247" s="1">
        <f t="shared" si="52"/>
        <v>0.12767010361445777</v>
      </c>
      <c r="I247" s="1">
        <f t="shared" si="53"/>
        <v>0.12765783590487312</v>
      </c>
      <c r="J247" s="1">
        <f t="shared" si="54"/>
        <v>0.25035759314303785</v>
      </c>
      <c r="K247" s="1">
        <f t="shared" si="55"/>
        <v>0.2503335364989368</v>
      </c>
      <c r="L247" s="1">
        <f t="shared" si="56"/>
        <v>0.25030948216641785</v>
      </c>
      <c r="M247" s="1">
        <f t="shared" si="57"/>
        <v>5.2521591476700387E-2</v>
      </c>
      <c r="N247" s="1">
        <f t="shared" si="58"/>
        <v>5.2521397159989207E-2</v>
      </c>
      <c r="O247" s="1">
        <f t="shared" si="59"/>
        <v>5.2521202966244573E-2</v>
      </c>
      <c r="T247">
        <v>0.75512665070451956</v>
      </c>
      <c r="U247">
        <f t="shared" si="60"/>
        <v>0.73917547242231052</v>
      </c>
      <c r="V247">
        <f t="shared" si="60"/>
        <v>0.73917547242231052</v>
      </c>
      <c r="W247">
        <f t="shared" si="61"/>
        <v>1.0502594534346468</v>
      </c>
      <c r="X247">
        <f t="shared" si="62"/>
        <v>0.50596624452496053</v>
      </c>
      <c r="Y247">
        <f t="shared" si="63"/>
        <v>1.1672669638322848</v>
      </c>
    </row>
    <row r="248" spans="1:25" x14ac:dyDescent="0.2">
      <c r="A248">
        <v>1880</v>
      </c>
      <c r="B248">
        <v>247</v>
      </c>
      <c r="C248">
        <v>0.59</v>
      </c>
      <c r="D248">
        <f t="shared" si="48"/>
        <v>6.1977176279311798E-2</v>
      </c>
      <c r="E248">
        <f t="shared" si="49"/>
        <v>6.196521777492258E-2</v>
      </c>
      <c r="F248">
        <f t="shared" si="50"/>
        <v>6.1953261577928374E-2</v>
      </c>
      <c r="G248" s="1">
        <f t="shared" si="51"/>
        <v>0.1468817723981721</v>
      </c>
      <c r="H248" s="1">
        <f t="shared" si="52"/>
        <v>0.14686760128581983</v>
      </c>
      <c r="I248" s="1">
        <f t="shared" si="53"/>
        <v>0.14685343154069253</v>
      </c>
      <c r="J248" s="1">
        <f t="shared" si="54"/>
        <v>0.24895215660707137</v>
      </c>
      <c r="K248" s="1">
        <f t="shared" si="55"/>
        <v>0.248928137772576</v>
      </c>
      <c r="L248" s="1">
        <f t="shared" si="56"/>
        <v>0.24890412125541106</v>
      </c>
      <c r="M248" s="1">
        <f t="shared" si="57"/>
        <v>2.1735416539570798E-2</v>
      </c>
      <c r="N248" s="1">
        <f t="shared" si="58"/>
        <v>2.1735314266184989E-2</v>
      </c>
      <c r="O248" s="1">
        <f t="shared" si="59"/>
        <v>2.173521207167714E-2</v>
      </c>
      <c r="T248">
        <v>0.75267888595620702</v>
      </c>
      <c r="U248">
        <f t="shared" si="60"/>
        <v>0.73742901432955787</v>
      </c>
      <c r="V248">
        <f t="shared" si="60"/>
        <v>0.73742901432955787</v>
      </c>
      <c r="W248">
        <f t="shared" si="61"/>
        <v>1.0467665372491413</v>
      </c>
      <c r="X248">
        <f t="shared" si="62"/>
        <v>0.5050943049335278</v>
      </c>
      <c r="Y248">
        <f t="shared" si="63"/>
        <v>1.1655205057395321</v>
      </c>
    </row>
    <row r="249" spans="1:25" x14ac:dyDescent="0.2">
      <c r="A249">
        <v>1881</v>
      </c>
      <c r="B249">
        <v>248</v>
      </c>
      <c r="C249">
        <v>0.57999999999999996</v>
      </c>
      <c r="D249">
        <f t="shared" si="48"/>
        <v>6.1283284829907719E-2</v>
      </c>
      <c r="E249">
        <f t="shared" si="49"/>
        <v>6.1271412343656184E-2</v>
      </c>
      <c r="F249">
        <f t="shared" si="50"/>
        <v>6.1259542157476005E-2</v>
      </c>
      <c r="G249" s="1">
        <f t="shared" si="51"/>
        <v>0.14358167368010777</v>
      </c>
      <c r="H249" s="1">
        <f t="shared" si="52"/>
        <v>0.14356776487918846</v>
      </c>
      <c r="I249" s="1">
        <f t="shared" si="53"/>
        <v>0.14355385742561894</v>
      </c>
      <c r="J249" s="1">
        <f t="shared" si="54"/>
        <v>0.24755460979328928</v>
      </c>
      <c r="K249" s="1">
        <f t="shared" si="55"/>
        <v>0.24753062910204907</v>
      </c>
      <c r="L249" s="1">
        <f t="shared" si="56"/>
        <v>0.24750665073382574</v>
      </c>
      <c r="M249" s="1">
        <f t="shared" si="57"/>
        <v>2.4240195209120557E-2</v>
      </c>
      <c r="N249" s="1">
        <f t="shared" si="58"/>
        <v>2.4240111284867246E-2</v>
      </c>
      <c r="O249" s="1">
        <f t="shared" si="59"/>
        <v>2.4240027443537766E-2</v>
      </c>
      <c r="T249">
        <v>0.75023614505767844</v>
      </c>
      <c r="U249">
        <f t="shared" si="60"/>
        <v>0.73569236103568869</v>
      </c>
      <c r="V249">
        <f t="shared" si="60"/>
        <v>0.73569236103568869</v>
      </c>
      <c r="W249">
        <f t="shared" si="61"/>
        <v>1.0432932306614031</v>
      </c>
      <c r="X249">
        <f t="shared" si="62"/>
        <v>0.50423212818076479</v>
      </c>
      <c r="Y249">
        <f t="shared" si="63"/>
        <v>1.163783852445663</v>
      </c>
    </row>
    <row r="250" spans="1:25" x14ac:dyDescent="0.2">
      <c r="A250">
        <v>1882</v>
      </c>
      <c r="B250">
        <v>249</v>
      </c>
      <c r="C250">
        <v>0.79</v>
      </c>
      <c r="D250">
        <f t="shared" si="48"/>
        <v>6.0597162133009988E-2</v>
      </c>
      <c r="E250">
        <f t="shared" si="49"/>
        <v>6.0585375237810699E-2</v>
      </c>
      <c r="F250">
        <f t="shared" si="50"/>
        <v>6.0573590635307858E-2</v>
      </c>
      <c r="G250" s="1">
        <f t="shared" si="51"/>
        <v>0.19447027764471242</v>
      </c>
      <c r="H250" s="1">
        <f t="shared" si="52"/>
        <v>0.19445136329148649</v>
      </c>
      <c r="I250" s="1">
        <f t="shared" si="53"/>
        <v>0.19443245077788748</v>
      </c>
      <c r="J250" s="1">
        <f t="shared" si="54"/>
        <v>0.24616490841102837</v>
      </c>
      <c r="K250" s="1">
        <f t="shared" si="55"/>
        <v>0.24614096619175505</v>
      </c>
      <c r="L250" s="1">
        <f t="shared" si="56"/>
        <v>0.24611702630112339</v>
      </c>
      <c r="M250" s="1">
        <f t="shared" si="57"/>
        <v>3.1398484429420392E-3</v>
      </c>
      <c r="N250" s="1">
        <f t="shared" si="58"/>
        <v>3.1398699536847995E-3</v>
      </c>
      <c r="O250" s="1">
        <f t="shared" si="59"/>
        <v>3.1398914348107695E-3</v>
      </c>
      <c r="T250">
        <v>0.74779841769786692</v>
      </c>
      <c r="U250">
        <f t="shared" si="60"/>
        <v>0.7339654574955341</v>
      </c>
      <c r="V250">
        <f t="shared" si="60"/>
        <v>0.7339654574955341</v>
      </c>
      <c r="W250">
        <f t="shared" si="61"/>
        <v>1.0398394235810937</v>
      </c>
      <c r="X250">
        <f t="shared" si="62"/>
        <v>0.50337960495517808</v>
      </c>
      <c r="Y250">
        <f t="shared" si="63"/>
        <v>1.1620569489055084</v>
      </c>
    </row>
    <row r="251" spans="1:25" x14ac:dyDescent="0.2">
      <c r="A251">
        <v>1883</v>
      </c>
      <c r="B251">
        <v>250</v>
      </c>
      <c r="C251">
        <v>0.65</v>
      </c>
      <c r="D251">
        <f t="shared" si="48"/>
        <v>5.9918721210294318E-2</v>
      </c>
      <c r="E251">
        <f t="shared" si="49"/>
        <v>5.9907019477842452E-2</v>
      </c>
      <c r="F251">
        <f t="shared" si="50"/>
        <v>5.9895320030662003E-2</v>
      </c>
      <c r="G251" s="1">
        <f t="shared" si="51"/>
        <v>0.15910895547186948</v>
      </c>
      <c r="H251" s="1">
        <f t="shared" si="52"/>
        <v>0.15909341824660264</v>
      </c>
      <c r="I251" s="1">
        <f t="shared" si="53"/>
        <v>0.1590778825385688</v>
      </c>
      <c r="J251" s="1">
        <f t="shared" si="54"/>
        <v>0.24478300841826076</v>
      </c>
      <c r="K251" s="1">
        <f t="shared" si="55"/>
        <v>0.2447591049947733</v>
      </c>
      <c r="L251" s="1">
        <f t="shared" si="56"/>
        <v>0.24473520390549047</v>
      </c>
      <c r="M251" s="1">
        <f t="shared" si="57"/>
        <v>6.7647932330695479E-3</v>
      </c>
      <c r="N251" s="1">
        <f t="shared" si="58"/>
        <v>6.764774459117032E-3</v>
      </c>
      <c r="O251" s="1">
        <f t="shared" si="59"/>
        <v>6.7647557286113985E-3</v>
      </c>
      <c r="T251">
        <v>0.74536569358686733</v>
      </c>
      <c r="U251">
        <f t="shared" si="60"/>
        <v>0.73224824897295404</v>
      </c>
      <c r="V251">
        <f t="shared" si="60"/>
        <v>0.73224824897295404</v>
      </c>
      <c r="W251">
        <f t="shared" si="61"/>
        <v>1.0364050065359338</v>
      </c>
      <c r="X251">
        <f t="shared" si="62"/>
        <v>0.50253662716920144</v>
      </c>
      <c r="Y251">
        <f t="shared" si="63"/>
        <v>1.1603397403829283</v>
      </c>
    </row>
    <row r="252" spans="1:25" x14ac:dyDescent="0.2">
      <c r="A252">
        <v>1884</v>
      </c>
      <c r="B252">
        <v>251</v>
      </c>
      <c r="C252">
        <v>0.7</v>
      </c>
      <c r="D252">
        <f t="shared" si="48"/>
        <v>5.9247876057238705E-2</v>
      </c>
      <c r="E252">
        <f t="shared" si="49"/>
        <v>5.9236259058090789E-2</v>
      </c>
      <c r="F252">
        <f t="shared" si="50"/>
        <v>5.9224644336740462E-2</v>
      </c>
      <c r="G252" s="1">
        <f t="shared" si="51"/>
        <v>0.17038620621413861</v>
      </c>
      <c r="H252" s="1">
        <f t="shared" si="52"/>
        <v>0.17036950119802688</v>
      </c>
      <c r="I252" s="1">
        <f t="shared" si="53"/>
        <v>0.17035279781970949</v>
      </c>
      <c r="J252" s="1">
        <f t="shared" si="54"/>
        <v>0.24340886602019801</v>
      </c>
      <c r="K252" s="1">
        <f t="shared" si="55"/>
        <v>0.24338500171146699</v>
      </c>
      <c r="L252" s="1">
        <f t="shared" si="56"/>
        <v>0.24336113974244217</v>
      </c>
      <c r="M252" s="1">
        <f t="shared" si="57"/>
        <v>9.3273540258305367E-4</v>
      </c>
      <c r="N252" s="1">
        <f t="shared" si="58"/>
        <v>9.3273319833224661E-4</v>
      </c>
      <c r="O252" s="1">
        <f t="shared" si="59"/>
        <v>9.3273101014479268E-4</v>
      </c>
      <c r="T252">
        <v>0.74293796245589472</v>
      </c>
      <c r="U252">
        <f t="shared" si="60"/>
        <v>0.7305406810391033</v>
      </c>
      <c r="V252">
        <f t="shared" si="60"/>
        <v>0.7305406810391033</v>
      </c>
      <c r="W252">
        <f t="shared" si="61"/>
        <v>1.0329898706682323</v>
      </c>
      <c r="X252">
        <f t="shared" si="62"/>
        <v>0.50170308794549168</v>
      </c>
      <c r="Y252">
        <f t="shared" si="63"/>
        <v>1.1586321724490776</v>
      </c>
    </row>
    <row r="253" spans="1:25" x14ac:dyDescent="0.2">
      <c r="A253">
        <v>1885</v>
      </c>
      <c r="B253">
        <v>252</v>
      </c>
      <c r="C253">
        <v>0.55000000000000004</v>
      </c>
      <c r="D253">
        <f t="shared" si="48"/>
        <v>5.8584541632220807E-2</v>
      </c>
      <c r="E253">
        <f t="shared" si="49"/>
        <v>5.8573008935873992E-2</v>
      </c>
      <c r="F253">
        <f t="shared" si="50"/>
        <v>5.8561478509803304E-2</v>
      </c>
      <c r="G253" s="1">
        <f t="shared" si="51"/>
        <v>0.13312334071734677</v>
      </c>
      <c r="H253" s="1">
        <f t="shared" si="52"/>
        <v>0.1331102370334524</v>
      </c>
      <c r="I253" s="1">
        <f t="shared" si="53"/>
        <v>0.13309713463938846</v>
      </c>
      <c r="J253" s="1">
        <f t="shared" si="54"/>
        <v>0.2420424376679032</v>
      </c>
      <c r="K253" s="1">
        <f t="shared" si="55"/>
        <v>0.24201861278809528</v>
      </c>
      <c r="L253" s="1">
        <f t="shared" si="56"/>
        <v>0.24199479025343357</v>
      </c>
      <c r="M253" s="1">
        <f t="shared" si="57"/>
        <v>3.1984696102327063E-2</v>
      </c>
      <c r="N253" s="1">
        <f t="shared" si="58"/>
        <v>3.1984711189737676E-2</v>
      </c>
      <c r="O253" s="1">
        <f t="shared" si="59"/>
        <v>3.1984726370816591E-2</v>
      </c>
      <c r="T253">
        <v>0.74051521405723997</v>
      </c>
      <c r="U253">
        <f t="shared" si="60"/>
        <v>0.72884269957070569</v>
      </c>
      <c r="V253">
        <f t="shared" si="60"/>
        <v>0.72884269957070569</v>
      </c>
      <c r="W253">
        <f t="shared" si="61"/>
        <v>1.0295939077314371</v>
      </c>
      <c r="X253">
        <f t="shared" si="62"/>
        <v>0.50087888160337823</v>
      </c>
      <c r="Y253">
        <f t="shared" si="63"/>
        <v>1.1569341909806801</v>
      </c>
    </row>
    <row r="254" spans="1:25" x14ac:dyDescent="0.2">
      <c r="A254">
        <v>1886</v>
      </c>
      <c r="B254">
        <v>253</v>
      </c>
      <c r="C254">
        <v>0.44</v>
      </c>
      <c r="D254">
        <f t="shared" si="48"/>
        <v>5.7928633845737376E-2</v>
      </c>
      <c r="E254">
        <f t="shared" si="49"/>
        <v>5.7917185020707009E-2</v>
      </c>
      <c r="F254">
        <f t="shared" si="50"/>
        <v>5.7905738458384808E-2</v>
      </c>
      <c r="G254" s="1">
        <f t="shared" si="51"/>
        <v>0.10590081922504073</v>
      </c>
      <c r="H254" s="1">
        <f t="shared" si="52"/>
        <v>0.1058903537627903</v>
      </c>
      <c r="I254" s="1">
        <f t="shared" si="53"/>
        <v>0.10587988933477074</v>
      </c>
      <c r="J254" s="1">
        <f t="shared" si="54"/>
        <v>0.24068368005691074</v>
      </c>
      <c r="K254" s="1">
        <f t="shared" si="55"/>
        <v>0.24065989491543249</v>
      </c>
      <c r="L254" s="1">
        <f t="shared" si="56"/>
        <v>0.24063611212447897</v>
      </c>
      <c r="M254" s="1">
        <f t="shared" si="57"/>
        <v>8.2457494421830591E-2</v>
      </c>
      <c r="N254" s="1">
        <f t="shared" si="58"/>
        <v>8.2457563722839855E-2</v>
      </c>
      <c r="O254" s="1">
        <f t="shared" si="59"/>
        <v>8.2457633173618511E-2</v>
      </c>
      <c r="T254">
        <v>0.73809743816422646</v>
      </c>
      <c r="U254">
        <f t="shared" si="60"/>
        <v>0.72715425074833884</v>
      </c>
      <c r="V254">
        <f t="shared" si="60"/>
        <v>0.72715425074833884</v>
      </c>
      <c r="W254">
        <f t="shared" si="61"/>
        <v>1.0262170100867034</v>
      </c>
      <c r="X254">
        <f t="shared" si="62"/>
        <v>0.50006390364546438</v>
      </c>
      <c r="Y254">
        <f t="shared" si="63"/>
        <v>1.1552457421583133</v>
      </c>
    </row>
    <row r="255" spans="1:25" x14ac:dyDescent="0.2">
      <c r="A255">
        <v>1887</v>
      </c>
      <c r="B255">
        <v>254</v>
      </c>
      <c r="C255">
        <v>0.43</v>
      </c>
      <c r="D255">
        <f t="shared" si="48"/>
        <v>5.7280069549744524E-2</v>
      </c>
      <c r="E255">
        <f t="shared" si="49"/>
        <v>5.7268704163639952E-2</v>
      </c>
      <c r="F255">
        <f t="shared" si="50"/>
        <v>5.7257341032630422E-2</v>
      </c>
      <c r="G255" s="1">
        <f t="shared" si="51"/>
        <v>0.10291299655411731</v>
      </c>
      <c r="H255" s="1">
        <f t="shared" si="52"/>
        <v>0.10290278616178002</v>
      </c>
      <c r="I255" s="1">
        <f t="shared" si="53"/>
        <v>0.10289257678245484</v>
      </c>
      <c r="J255" s="1">
        <f t="shared" si="54"/>
        <v>0.23933255012585422</v>
      </c>
      <c r="K255" s="1">
        <f t="shared" si="55"/>
        <v>0.2393088050273954</v>
      </c>
      <c r="L255" s="1">
        <f t="shared" si="56"/>
        <v>0.23928506228477869</v>
      </c>
      <c r="M255" s="1">
        <f t="shared" si="57"/>
        <v>8.7305523895512813E-2</v>
      </c>
      <c r="N255" s="1">
        <f t="shared" si="58"/>
        <v>8.7305641714370649E-2</v>
      </c>
      <c r="O255" s="1">
        <f t="shared" si="59"/>
        <v>8.7305759686685872E-2</v>
      </c>
      <c r="T255">
        <v>0.73568462457116679</v>
      </c>
      <c r="U255">
        <f t="shared" si="60"/>
        <v>0.72547528105472825</v>
      </c>
      <c r="V255">
        <f t="shared" si="60"/>
        <v>0.72547528105472825</v>
      </c>
      <c r="W255">
        <f t="shared" si="61"/>
        <v>1.0228590706994822</v>
      </c>
      <c r="X255">
        <f t="shared" si="62"/>
        <v>0.49925805074437868</v>
      </c>
      <c r="Y255">
        <f t="shared" si="63"/>
        <v>1.1535667724647025</v>
      </c>
    </row>
    <row r="256" spans="1:25" x14ac:dyDescent="0.2">
      <c r="A256">
        <v>1888</v>
      </c>
      <c r="B256">
        <v>255</v>
      </c>
      <c r="C256">
        <v>0.68</v>
      </c>
      <c r="D256">
        <f t="shared" si="48"/>
        <v>5.6638766527117052E-2</v>
      </c>
      <c r="E256">
        <f t="shared" si="49"/>
        <v>5.6627484146716166E-2</v>
      </c>
      <c r="F256">
        <f t="shared" si="50"/>
        <v>5.6616204013753106E-2</v>
      </c>
      <c r="G256" s="1">
        <f t="shared" si="51"/>
        <v>0.16183252343746893</v>
      </c>
      <c r="H256" s="1">
        <f t="shared" si="52"/>
        <v>0.16181640420378138</v>
      </c>
      <c r="I256" s="1">
        <f t="shared" si="53"/>
        <v>0.16180028657564066</v>
      </c>
      <c r="J256" s="1">
        <f t="shared" si="54"/>
        <v>0.23798900505510134</v>
      </c>
      <c r="K256" s="1">
        <f t="shared" si="55"/>
        <v>0.23796530029967849</v>
      </c>
      <c r="L256" s="1">
        <f t="shared" si="56"/>
        <v>0.23794159790535388</v>
      </c>
      <c r="M256" s="1">
        <f t="shared" si="57"/>
        <v>1.9189182371204937E-3</v>
      </c>
      <c r="N256" s="1">
        <f t="shared" si="58"/>
        <v>1.9189426180355631E-3</v>
      </c>
      <c r="O256" s="1">
        <f t="shared" si="59"/>
        <v>1.9189670217359144E-3</v>
      </c>
      <c r="T256">
        <v>0.73327676309331991</v>
      </c>
      <c r="U256">
        <f t="shared" si="60"/>
        <v>0.72380573727305098</v>
      </c>
      <c r="V256">
        <f t="shared" si="60"/>
        <v>0.72380573727305098</v>
      </c>
      <c r="W256">
        <f t="shared" si="61"/>
        <v>1.0195199831361277</v>
      </c>
      <c r="X256">
        <f t="shared" si="62"/>
        <v>0.4984612207296743</v>
      </c>
      <c r="Y256">
        <f t="shared" si="63"/>
        <v>1.1518972286830254</v>
      </c>
    </row>
    <row r="257" spans="1:25" x14ac:dyDescent="0.2">
      <c r="A257">
        <v>1889</v>
      </c>
      <c r="B257">
        <v>256</v>
      </c>
      <c r="C257">
        <v>0.67</v>
      </c>
      <c r="D257">
        <f t="shared" si="48"/>
        <v>5.6004643481226059E-2</v>
      </c>
      <c r="E257">
        <f t="shared" si="49"/>
        <v>5.5993443672548014E-2</v>
      </c>
      <c r="F257">
        <f t="shared" si="50"/>
        <v>5.5982246103607726E-2</v>
      </c>
      <c r="G257" s="1">
        <f t="shared" si="51"/>
        <v>0.15855751151781608</v>
      </c>
      <c r="H257" s="1">
        <f t="shared" si="52"/>
        <v>0.15854165655942543</v>
      </c>
      <c r="I257" s="1">
        <f t="shared" si="53"/>
        <v>0.15852580318645135</v>
      </c>
      <c r="J257" s="1">
        <f t="shared" si="54"/>
        <v>0.23665300226539712</v>
      </c>
      <c r="K257" s="1">
        <f t="shared" si="55"/>
        <v>0.23662933814839615</v>
      </c>
      <c r="L257" s="1">
        <f t="shared" si="56"/>
        <v>0.23660567639768856</v>
      </c>
      <c r="M257" s="1">
        <f t="shared" si="57"/>
        <v>2.7191228300820838E-3</v>
      </c>
      <c r="N257" s="1">
        <f t="shared" si="58"/>
        <v>2.7191601040675163E-3</v>
      </c>
      <c r="O257" s="1">
        <f t="shared" si="59"/>
        <v>2.7191974051120637E-3</v>
      </c>
      <c r="T257">
        <v>0.73087384356684892</v>
      </c>
      <c r="U257">
        <f t="shared" si="60"/>
        <v>0.72214556648524897</v>
      </c>
      <c r="V257">
        <f t="shared" si="60"/>
        <v>0.72214556648524897</v>
      </c>
      <c r="W257">
        <f t="shared" si="61"/>
        <v>1.0161996415605234</v>
      </c>
      <c r="X257">
        <f t="shared" si="62"/>
        <v>0.49767331257487535</v>
      </c>
      <c r="Y257">
        <f t="shared" si="63"/>
        <v>1.1502370578952232</v>
      </c>
    </row>
    <row r="258" spans="1:25" x14ac:dyDescent="0.2">
      <c r="A258">
        <v>1890</v>
      </c>
      <c r="B258">
        <v>257</v>
      </c>
      <c r="C258">
        <v>0.59</v>
      </c>
      <c r="D258">
        <f t="shared" si="48"/>
        <v>5.5377620025633123E-2</v>
      </c>
      <c r="E258">
        <f t="shared" si="49"/>
        <v>5.5366502354009695E-2</v>
      </c>
      <c r="F258">
        <f t="shared" si="50"/>
        <v>5.5355386914382208E-2</v>
      </c>
      <c r="G258" s="1">
        <f t="shared" si="51"/>
        <v>0.13884145465574355</v>
      </c>
      <c r="H258" s="1">
        <f t="shared" si="52"/>
        <v>0.13882751697495269</v>
      </c>
      <c r="I258" s="1">
        <f t="shared" si="53"/>
        <v>0.13881358069330407</v>
      </c>
      <c r="J258" s="1">
        <f t="shared" si="54"/>
        <v>0.23532449941651448</v>
      </c>
      <c r="K258" s="1">
        <f t="shared" si="55"/>
        <v>0.23530087622873336</v>
      </c>
      <c r="L258" s="1">
        <f t="shared" si="56"/>
        <v>0.23527725541237982</v>
      </c>
      <c r="M258" s="1">
        <f t="shared" si="57"/>
        <v>1.7028756942072475E-2</v>
      </c>
      <c r="N258" s="1">
        <f t="shared" si="58"/>
        <v>1.70288709222817E-2</v>
      </c>
      <c r="O258" s="1">
        <f t="shared" si="59"/>
        <v>1.7028984969595873E-2</v>
      </c>
      <c r="T258">
        <v>0.72847585584877628</v>
      </c>
      <c r="U258">
        <f t="shared" si="60"/>
        <v>0.72049471607035165</v>
      </c>
      <c r="V258">
        <f t="shared" si="60"/>
        <v>0.72049471607035165</v>
      </c>
      <c r="W258">
        <f t="shared" si="61"/>
        <v>1.0128979407307288</v>
      </c>
      <c r="X258">
        <f t="shared" si="62"/>
        <v>0.49689422638466829</v>
      </c>
      <c r="Y258">
        <f t="shared" si="63"/>
        <v>1.1485862074803259</v>
      </c>
    </row>
    <row r="259" spans="1:25" x14ac:dyDescent="0.2">
      <c r="A259">
        <v>1891</v>
      </c>
      <c r="B259">
        <v>258</v>
      </c>
      <c r="C259">
        <v>0.56999999999999995</v>
      </c>
      <c r="D259">
        <f t="shared" ref="D259:D322" si="64">EXP(-2*Q$2*$B259)</f>
        <v>5.4757616673899889E-2</v>
      </c>
      <c r="E259">
        <f t="shared" ref="E259:E322" si="65">EXP(-2*R$2*$B259)</f>
        <v>5.4746580704045256E-2</v>
      </c>
      <c r="F259">
        <f t="shared" ref="F259:F322" si="66">EXP(-2*S$2*$B259)</f>
        <v>5.473554695840413E-2</v>
      </c>
      <c r="G259" s="1">
        <f t="shared" ref="G259:G322" si="67">$C259*EXP(-Q$2*$B259)</f>
        <v>0.13338196901137001</v>
      </c>
      <c r="H259" s="1">
        <f t="shared" ref="H259:H322" si="68">$C259*EXP(-R$2*$B259)</f>
        <v>0.13336852728715384</v>
      </c>
      <c r="I259" s="1">
        <f t="shared" ref="I259:I322" si="69">$C259*EXP(-S$2*$B259)</f>
        <v>0.13335508691754319</v>
      </c>
      <c r="J259" s="1">
        <f t="shared" ref="J259:J322" si="70">EXP(-Q$2*$B259)</f>
        <v>0.23400345440591233</v>
      </c>
      <c r="K259" s="1">
        <f t="shared" ref="K259:K322" si="71">EXP(-R$2*$B259)</f>
        <v>0.23397987243360327</v>
      </c>
      <c r="L259" s="1">
        <f t="shared" ref="L259:L322" si="72">EXP(-S$2*$B259)</f>
        <v>0.23395629283779509</v>
      </c>
      <c r="M259" s="1">
        <f t="shared" ref="M259:M322" si="73">($C259-(Q$6*EXP(-Q$2*$B259)+Q$4))^2</f>
        <v>2.2157101725551621E-2</v>
      </c>
      <c r="N259" s="1">
        <f t="shared" ref="N259:N322" si="74">($C259-(R$6*EXP(-R$2*$B259)+R$4))^2</f>
        <v>2.2157255413146053E-2</v>
      </c>
      <c r="O259" s="1">
        <f t="shared" ref="O259:O322" si="75">($C259-(S$6*EXP(-S$2*$B259)+S$4))^2</f>
        <v>2.2157409176965657E-2</v>
      </c>
      <c r="T259">
        <v>0.72608278981694307</v>
      </c>
      <c r="U259">
        <f t="shared" ref="U259:V322" si="76">$R$6*EXP(-$R$2*$B259)+$R$4</f>
        <v>0.71885313370280801</v>
      </c>
      <c r="V259">
        <f t="shared" si="76"/>
        <v>0.71885313370280801</v>
      </c>
      <c r="W259">
        <f t="shared" ref="W259:W322" si="77">2*$R$6*EXP(-$R$2*$B259)+$R$4</f>
        <v>1.0096147759956418</v>
      </c>
      <c r="X259">
        <f t="shared" ref="X259:X322" si="78">$R$6*EXP(-2*$R$2*$B259)+$R$4</f>
        <v>0.49612386338223652</v>
      </c>
      <c r="Y259">
        <f t="shared" ref="Y259:Y322" si="79">$R$6*EXP(-$R$2*$B259)+2*$R$4</f>
        <v>1.1469446251127824</v>
      </c>
    </row>
    <row r="260" spans="1:25" x14ac:dyDescent="0.2">
      <c r="A260">
        <v>1892</v>
      </c>
      <c r="B260">
        <v>259</v>
      </c>
      <c r="C260">
        <v>0.36</v>
      </c>
      <c r="D260">
        <f t="shared" si="64"/>
        <v>5.4144554829511728E-2</v>
      </c>
      <c r="E260">
        <f t="shared" si="65"/>
        <v>5.4133600125590743E-2</v>
      </c>
      <c r="F260">
        <f t="shared" si="66"/>
        <v>5.4122647638061412E-2</v>
      </c>
      <c r="G260" s="1">
        <f t="shared" si="67"/>
        <v>8.3768337132264475E-2</v>
      </c>
      <c r="H260" s="1">
        <f t="shared" si="68"/>
        <v>8.3759862561232509E-2</v>
      </c>
      <c r="I260" s="1">
        <f t="shared" si="69"/>
        <v>8.3751388847545433E-2</v>
      </c>
      <c r="J260" s="1">
        <f t="shared" si="70"/>
        <v>0.23268982536740135</v>
      </c>
      <c r="K260" s="1">
        <f t="shared" si="71"/>
        <v>0.23266628489231253</v>
      </c>
      <c r="L260" s="1">
        <f t="shared" si="72"/>
        <v>0.23264274679873734</v>
      </c>
      <c r="M260" s="1">
        <f t="shared" si="73"/>
        <v>0.12760625085783991</v>
      </c>
      <c r="N260" s="1">
        <f t="shared" si="74"/>
        <v>0.12760667662671468</v>
      </c>
      <c r="O260" s="1">
        <f t="shared" si="75"/>
        <v>0.12760710257690455</v>
      </c>
      <c r="T260">
        <v>0.72369463536996537</v>
      </c>
      <c r="U260">
        <f t="shared" si="76"/>
        <v>0.7172207673508284</v>
      </c>
      <c r="V260">
        <f t="shared" si="76"/>
        <v>0.7172207673508284</v>
      </c>
      <c r="W260">
        <f t="shared" si="77"/>
        <v>1.0063500432916825</v>
      </c>
      <c r="X260">
        <f t="shared" si="78"/>
        <v>0.49536212589673712</v>
      </c>
      <c r="Y260">
        <f t="shared" si="79"/>
        <v>1.1453122587608027</v>
      </c>
    </row>
    <row r="261" spans="1:25" x14ac:dyDescent="0.2">
      <c r="A261">
        <v>1893</v>
      </c>
      <c r="B261">
        <v>260</v>
      </c>
      <c r="C261">
        <v>0.53</v>
      </c>
      <c r="D261">
        <f t="shared" si="64"/>
        <v>5.3538356775914203E-2</v>
      </c>
      <c r="E261">
        <f t="shared" si="65"/>
        <v>5.3527482901609358E-2</v>
      </c>
      <c r="F261">
        <f t="shared" si="66"/>
        <v>5.3516611235835905E-2</v>
      </c>
      <c r="G261" s="1">
        <f t="shared" si="67"/>
        <v>0.12263329245500303</v>
      </c>
      <c r="H261" s="1">
        <f t="shared" si="68"/>
        <v>0.12262083814369427</v>
      </c>
      <c r="I261" s="1">
        <f t="shared" si="69"/>
        <v>0.12260838509721228</v>
      </c>
      <c r="J261" s="1">
        <f t="shared" si="70"/>
        <v>0.23138357066981702</v>
      </c>
      <c r="K261" s="1">
        <f t="shared" si="71"/>
        <v>0.23136007196923447</v>
      </c>
      <c r="L261" s="1">
        <f t="shared" si="72"/>
        <v>0.2313365756551175</v>
      </c>
      <c r="M261" s="1">
        <f t="shared" si="73"/>
        <v>3.4446205367655913E-2</v>
      </c>
      <c r="N261" s="1">
        <f t="shared" si="74"/>
        <v>3.4446456235909528E-2</v>
      </c>
      <c r="O261" s="1">
        <f t="shared" si="75"/>
        <v>3.4446707198350059E-2</v>
      </c>
      <c r="T261">
        <v>0.72131138242719084</v>
      </c>
      <c r="U261">
        <f t="shared" si="76"/>
        <v>0.71559756527473506</v>
      </c>
      <c r="V261">
        <f t="shared" si="76"/>
        <v>0.71559756527473506</v>
      </c>
      <c r="W261">
        <f t="shared" si="77"/>
        <v>1.0031036391394956</v>
      </c>
      <c r="X261">
        <f t="shared" si="78"/>
        <v>0.49460891735091739</v>
      </c>
      <c r="Y261">
        <f t="shared" si="79"/>
        <v>1.1436890566847093</v>
      </c>
    </row>
    <row r="262" spans="1:25" x14ac:dyDescent="0.2">
      <c r="A262">
        <v>1894</v>
      </c>
      <c r="B262">
        <v>261</v>
      </c>
      <c r="C262">
        <v>0.49</v>
      </c>
      <c r="D262">
        <f t="shared" si="64"/>
        <v>5.2938945666661193E-2</v>
      </c>
      <c r="E262">
        <f t="shared" si="65"/>
        <v>5.2928152185237914E-2</v>
      </c>
      <c r="F262">
        <f t="shared" si="66"/>
        <v>5.2917360904448589E-2</v>
      </c>
      <c r="G262" s="1">
        <f t="shared" si="67"/>
        <v>0.11274147796869328</v>
      </c>
      <c r="H262" s="1">
        <f t="shared" si="68"/>
        <v>0.1127299842086196</v>
      </c>
      <c r="I262" s="1">
        <f t="shared" si="69"/>
        <v>0.11271849162031093</v>
      </c>
      <c r="J262" s="1">
        <f t="shared" si="70"/>
        <v>0.23008464891570057</v>
      </c>
      <c r="K262" s="1">
        <f t="shared" si="71"/>
        <v>0.23006119226248897</v>
      </c>
      <c r="L262" s="1">
        <f t="shared" si="72"/>
        <v>0.23003773800063457</v>
      </c>
      <c r="M262" s="1">
        <f t="shared" si="73"/>
        <v>5.0168258907513322E-2</v>
      </c>
      <c r="N262" s="1">
        <f t="shared" si="74"/>
        <v>5.0168597532385888E-2</v>
      </c>
      <c r="O262" s="1">
        <f t="shared" si="75"/>
        <v>5.0168936270263843E-2</v>
      </c>
      <c r="T262">
        <v>0.71893302092865707</v>
      </c>
      <c r="U262">
        <f t="shared" si="76"/>
        <v>0.71398347602532175</v>
      </c>
      <c r="V262">
        <f t="shared" si="76"/>
        <v>0.71398347602532175</v>
      </c>
      <c r="W262">
        <f t="shared" si="77"/>
        <v>0.99987546064066923</v>
      </c>
      <c r="X262">
        <f t="shared" si="78"/>
        <v>0.49386414224887032</v>
      </c>
      <c r="Y262">
        <f t="shared" si="79"/>
        <v>1.1420749674352961</v>
      </c>
    </row>
    <row r="263" spans="1:25" x14ac:dyDescent="0.2">
      <c r="A263">
        <v>1895</v>
      </c>
      <c r="B263">
        <v>262</v>
      </c>
      <c r="C263">
        <v>0.46</v>
      </c>
      <c r="D263">
        <f t="shared" si="64"/>
        <v>5.2346245515673108E-2</v>
      </c>
      <c r="E263">
        <f t="shared" si="65"/>
        <v>5.2335531990043906E-2</v>
      </c>
      <c r="F263">
        <f t="shared" si="66"/>
        <v>5.2324820657115086E-2</v>
      </c>
      <c r="G263" s="1">
        <f t="shared" si="67"/>
        <v>0.10524478871239389</v>
      </c>
      <c r="H263" s="1">
        <f t="shared" si="68"/>
        <v>0.10523401811721005</v>
      </c>
      <c r="I263" s="1">
        <f t="shared" si="69"/>
        <v>0.10522324862427293</v>
      </c>
      <c r="J263" s="1">
        <f t="shared" si="70"/>
        <v>0.22879301893998669</v>
      </c>
      <c r="K263" s="1">
        <f t="shared" si="71"/>
        <v>0.22876960460263052</v>
      </c>
      <c r="L263" s="1">
        <f t="shared" si="72"/>
        <v>0.22874619266146287</v>
      </c>
      <c r="M263" s="1">
        <f t="shared" si="73"/>
        <v>6.3694459176644028E-2</v>
      </c>
      <c r="N263" s="1">
        <f t="shared" si="74"/>
        <v>6.3694881238104351E-2</v>
      </c>
      <c r="O263" s="1">
        <f t="shared" si="75"/>
        <v>6.369530342618876E-2</v>
      </c>
      <c r="T263">
        <v>0.7165595408350498</v>
      </c>
      <c r="U263">
        <f t="shared" si="76"/>
        <v>0.71237844844222409</v>
      </c>
      <c r="V263">
        <f t="shared" si="76"/>
        <v>0.71237844844222409</v>
      </c>
      <c r="W263">
        <f t="shared" si="77"/>
        <v>0.99666540547447391</v>
      </c>
      <c r="X263">
        <f t="shared" si="78"/>
        <v>0.49312770616392709</v>
      </c>
      <c r="Y263">
        <f t="shared" si="79"/>
        <v>1.1404699398521985</v>
      </c>
    </row>
    <row r="264" spans="1:25" x14ac:dyDescent="0.2">
      <c r="A264">
        <v>1896</v>
      </c>
      <c r="B264">
        <v>263</v>
      </c>
      <c r="C264">
        <v>0.48</v>
      </c>
      <c r="D264">
        <f t="shared" si="64"/>
        <v>5.1760181187604379E-2</v>
      </c>
      <c r="E264">
        <f t="shared" si="65"/>
        <v>5.1749547180391493E-2</v>
      </c>
      <c r="F264">
        <f t="shared" si="66"/>
        <v>5.1738915357910316E-2</v>
      </c>
      <c r="G264" s="1">
        <f t="shared" si="67"/>
        <v>0.10920414710817557</v>
      </c>
      <c r="H264" s="1">
        <f t="shared" si="68"/>
        <v>0.10919292866464476</v>
      </c>
      <c r="I264" s="1">
        <f t="shared" si="69"/>
        <v>0.10918171137357453</v>
      </c>
      <c r="J264" s="1">
        <f t="shared" si="70"/>
        <v>0.22750863980869909</v>
      </c>
      <c r="K264" s="1">
        <f t="shared" si="71"/>
        <v>0.22748526805134325</v>
      </c>
      <c r="L264" s="1">
        <f t="shared" si="72"/>
        <v>0.22746189869494696</v>
      </c>
      <c r="M264" s="1">
        <f t="shared" si="73"/>
        <v>5.3260107692070451E-2</v>
      </c>
      <c r="N264" s="1">
        <f t="shared" si="74"/>
        <v>5.3260530759347217E-2</v>
      </c>
      <c r="O264" s="1">
        <f t="shared" si="75"/>
        <v>5.3260953942041687E-2</v>
      </c>
      <c r="T264">
        <v>0.71419093212765827</v>
      </c>
      <c r="U264">
        <f t="shared" si="76"/>
        <v>0.71078243165229715</v>
      </c>
      <c r="V264">
        <f t="shared" si="76"/>
        <v>0.71078243165229715</v>
      </c>
      <c r="W264">
        <f t="shared" si="77"/>
        <v>0.99347337189462004</v>
      </c>
      <c r="X264">
        <f t="shared" si="78"/>
        <v>0.49239951572668539</v>
      </c>
      <c r="Y264">
        <f t="shared" si="79"/>
        <v>1.1388739230622715</v>
      </c>
    </row>
    <row r="265" spans="1:25" x14ac:dyDescent="0.2">
      <c r="A265">
        <v>1897</v>
      </c>
      <c r="B265">
        <v>264</v>
      </c>
      <c r="C265">
        <v>0.68</v>
      </c>
      <c r="D265">
        <f t="shared" si="64"/>
        <v>5.1180678388318683E-2</v>
      </c>
      <c r="E265">
        <f t="shared" si="65"/>
        <v>5.1170123461915289E-2</v>
      </c>
      <c r="F265">
        <f t="shared" si="66"/>
        <v>5.1159570712240997E-2</v>
      </c>
      <c r="G265" s="1">
        <f t="shared" si="67"/>
        <v>0.15383740015600422</v>
      </c>
      <c r="H265" s="1">
        <f t="shared" si="68"/>
        <v>0.15382153649209734</v>
      </c>
      <c r="I265" s="1">
        <f t="shared" si="69"/>
        <v>0.1538056744640465</v>
      </c>
      <c r="J265" s="1">
        <f t="shared" si="70"/>
        <v>0.22623147081765324</v>
      </c>
      <c r="K265" s="1">
        <f t="shared" si="71"/>
        <v>0.22620814190014313</v>
      </c>
      <c r="L265" s="1">
        <f t="shared" si="72"/>
        <v>0.22618481538830365</v>
      </c>
      <c r="M265" s="1">
        <f t="shared" si="73"/>
        <v>8.5231169970783303E-4</v>
      </c>
      <c r="N265" s="1">
        <f t="shared" si="74"/>
        <v>8.5236992536136236E-4</v>
      </c>
      <c r="O265" s="1">
        <f t="shared" si="75"/>
        <v>8.5242816729171143E-4</v>
      </c>
      <c r="T265">
        <v>0.71182718480833573</v>
      </c>
      <c r="U265">
        <f t="shared" si="76"/>
        <v>0.7091953750680029</v>
      </c>
      <c r="V265">
        <f t="shared" si="76"/>
        <v>0.7091953750680029</v>
      </c>
      <c r="W265">
        <f t="shared" si="77"/>
        <v>0.99029925872603153</v>
      </c>
      <c r="X265">
        <f t="shared" si="78"/>
        <v>0.49167947861317096</v>
      </c>
      <c r="Y265">
        <f t="shared" si="79"/>
        <v>1.1372868664779772</v>
      </c>
    </row>
    <row r="266" spans="1:25" x14ac:dyDescent="0.2">
      <c r="A266">
        <v>1898</v>
      </c>
      <c r="B266">
        <v>265</v>
      </c>
      <c r="C266">
        <v>0.59</v>
      </c>
      <c r="D266">
        <f t="shared" si="64"/>
        <v>5.0607663655470828E-2</v>
      </c>
      <c r="E266">
        <f t="shared" si="65"/>
        <v>5.0597187372101102E-2</v>
      </c>
      <c r="F266">
        <f t="shared" si="66"/>
        <v>5.0586713257424906E-2</v>
      </c>
      <c r="G266" s="1">
        <f t="shared" si="67"/>
        <v>0.13272726817978811</v>
      </c>
      <c r="H266" s="1">
        <f t="shared" si="68"/>
        <v>0.1327135295447619</v>
      </c>
      <c r="I266" s="1">
        <f t="shared" si="69"/>
        <v>0.13269979233182547</v>
      </c>
      <c r="J266" s="1">
        <f t="shared" si="70"/>
        <v>0.2249614714911663</v>
      </c>
      <c r="K266" s="1">
        <f t="shared" si="71"/>
        <v>0.22493818566908799</v>
      </c>
      <c r="L266" s="1">
        <f t="shared" si="72"/>
        <v>0.22491490225733132</v>
      </c>
      <c r="M266" s="1">
        <f t="shared" si="73"/>
        <v>1.3833558843798072E-2</v>
      </c>
      <c r="N266" s="1">
        <f t="shared" si="74"/>
        <v>1.3833812413159218E-2</v>
      </c>
      <c r="O266" s="1">
        <f t="shared" si="75"/>
        <v>1.3834066041985092E-2</v>
      </c>
      <c r="T266">
        <v>0.70946828889945523</v>
      </c>
      <c r="U266">
        <f t="shared" si="76"/>
        <v>0.70761722838580754</v>
      </c>
      <c r="V266">
        <f t="shared" si="76"/>
        <v>0.70761722838580754</v>
      </c>
      <c r="W266">
        <f t="shared" si="77"/>
        <v>0.98714296536164059</v>
      </c>
      <c r="X266">
        <f t="shared" si="78"/>
        <v>0.4909675035331329</v>
      </c>
      <c r="Y266">
        <f t="shared" si="79"/>
        <v>1.1357087197957818</v>
      </c>
    </row>
    <row r="267" spans="1:25" x14ac:dyDescent="0.2">
      <c r="A267">
        <v>1899</v>
      </c>
      <c r="B267">
        <v>266</v>
      </c>
      <c r="C267">
        <v>0.44</v>
      </c>
      <c r="D267">
        <f t="shared" si="64"/>
        <v>5.004106434919408E-2</v>
      </c>
      <c r="E267">
        <f t="shared" si="65"/>
        <v>5.003066627097176E-2</v>
      </c>
      <c r="F267">
        <f t="shared" si="66"/>
        <v>5.0020270353375557E-2</v>
      </c>
      <c r="G267" s="1">
        <f t="shared" si="67"/>
        <v>9.8427384695540771E-2</v>
      </c>
      <c r="H267" s="1">
        <f t="shared" si="68"/>
        <v>9.8417158006417413E-2</v>
      </c>
      <c r="I267" s="1">
        <f t="shared" si="69"/>
        <v>9.8406932379855774E-2</v>
      </c>
      <c r="J267" s="1">
        <f t="shared" si="70"/>
        <v>0.22369860158077448</v>
      </c>
      <c r="K267" s="1">
        <f t="shared" si="71"/>
        <v>0.22367535910549413</v>
      </c>
      <c r="L267" s="1">
        <f t="shared" si="72"/>
        <v>0.22365211904512677</v>
      </c>
      <c r="M267" s="1">
        <f t="shared" si="73"/>
        <v>7.0780890594827992E-2</v>
      </c>
      <c r="N267" s="1">
        <f t="shared" si="74"/>
        <v>7.0781507221395201E-2</v>
      </c>
      <c r="O267" s="1">
        <f t="shared" si="75"/>
        <v>7.0782123978923528E-2</v>
      </c>
      <c r="T267">
        <v>0.70711423444386812</v>
      </c>
      <c r="U267">
        <f t="shared" si="76"/>
        <v>0.70604794158458584</v>
      </c>
      <c r="V267">
        <f t="shared" si="76"/>
        <v>0.70604794158458584</v>
      </c>
      <c r="W267">
        <f t="shared" si="77"/>
        <v>0.98400439175919741</v>
      </c>
      <c r="X267">
        <f t="shared" si="78"/>
        <v>0.49026350021846893</v>
      </c>
      <c r="Y267">
        <f t="shared" si="79"/>
        <v>1.1341394329945602</v>
      </c>
    </row>
    <row r="268" spans="1:25" x14ac:dyDescent="0.2">
      <c r="A268">
        <v>1900</v>
      </c>
      <c r="B268">
        <v>267</v>
      </c>
      <c r="C268">
        <v>0.36</v>
      </c>
      <c r="D268">
        <f t="shared" si="64"/>
        <v>4.9480808642891831E-2</v>
      </c>
      <c r="E268">
        <f t="shared" si="65"/>
        <v>4.9470488331877581E-2</v>
      </c>
      <c r="F268">
        <f t="shared" si="66"/>
        <v>4.9460170173391223E-2</v>
      </c>
      <c r="G268" s="1">
        <f t="shared" si="67"/>
        <v>8.0079415583024713E-2</v>
      </c>
      <c r="H268" s="1">
        <f t="shared" si="68"/>
        <v>8.007106398575789E-2</v>
      </c>
      <c r="I268" s="1">
        <f t="shared" si="69"/>
        <v>8.0062713259491158E-2</v>
      </c>
      <c r="J268" s="1">
        <f t="shared" si="70"/>
        <v>0.22244282106395755</v>
      </c>
      <c r="K268" s="1">
        <f t="shared" si="71"/>
        <v>0.22241962218266081</v>
      </c>
      <c r="L268" s="1">
        <f t="shared" si="72"/>
        <v>0.22239642572080878</v>
      </c>
      <c r="M268" s="1">
        <f t="shared" si="73"/>
        <v>0.11867075920404668</v>
      </c>
      <c r="N268" s="1">
        <f t="shared" si="74"/>
        <v>0.11867161348978987</v>
      </c>
      <c r="O268" s="1">
        <f t="shared" si="75"/>
        <v>0.11867246794340294</v>
      </c>
      <c r="T268">
        <v>0.70476501150486182</v>
      </c>
      <c r="U268">
        <f t="shared" si="76"/>
        <v>0.70448746492403735</v>
      </c>
      <c r="V268">
        <f t="shared" si="76"/>
        <v>0.70448746492403735</v>
      </c>
      <c r="W268">
        <f t="shared" si="77"/>
        <v>0.98088343843810022</v>
      </c>
      <c r="X268">
        <f t="shared" si="78"/>
        <v>0.48956737941178091</v>
      </c>
      <c r="Y268">
        <f t="shared" si="79"/>
        <v>1.1325789563340116</v>
      </c>
    </row>
    <row r="269" spans="1:25" x14ac:dyDescent="0.2">
      <c r="A269">
        <v>1901</v>
      </c>
      <c r="B269">
        <v>268</v>
      </c>
      <c r="C269">
        <v>0.5</v>
      </c>
      <c r="D269">
        <f t="shared" si="64"/>
        <v>4.8926825514132175E-2</v>
      </c>
      <c r="E269">
        <f t="shared" si="65"/>
        <v>4.891658253238973E-2</v>
      </c>
      <c r="F269">
        <f t="shared" si="66"/>
        <v>4.8906341695047068E-2</v>
      </c>
      <c r="G269" s="1">
        <f t="shared" si="67"/>
        <v>0.11059704507143509</v>
      </c>
      <c r="H269" s="1">
        <f t="shared" si="68"/>
        <v>0.11058546754930068</v>
      </c>
      <c r="I269" s="1">
        <f t="shared" si="69"/>
        <v>0.11057389123912464</v>
      </c>
      <c r="J269" s="1">
        <f t="shared" si="70"/>
        <v>0.22119409014287017</v>
      </c>
      <c r="K269" s="1">
        <f t="shared" si="71"/>
        <v>0.22117093509860136</v>
      </c>
      <c r="L269" s="1">
        <f t="shared" si="72"/>
        <v>0.22114778247824929</v>
      </c>
      <c r="M269" s="1">
        <f t="shared" si="73"/>
        <v>4.1182381978030834E-2</v>
      </c>
      <c r="N269" s="1">
        <f t="shared" si="74"/>
        <v>4.1182918199100277E-2</v>
      </c>
      <c r="O269" s="1">
        <f t="shared" si="75"/>
        <v>4.118345451995372E-2</v>
      </c>
      <c r="T269">
        <v>0.70242061016611856</v>
      </c>
      <c r="U269">
        <f t="shared" si="76"/>
        <v>0.70293574894310829</v>
      </c>
      <c r="V269">
        <f t="shared" si="76"/>
        <v>0.70293574894310829</v>
      </c>
      <c r="W269">
        <f t="shared" si="77"/>
        <v>0.97778000647624208</v>
      </c>
      <c r="X269">
        <f t="shared" si="78"/>
        <v>0.48887905285505834</v>
      </c>
      <c r="Y269">
        <f t="shared" si="79"/>
        <v>1.1310272403530826</v>
      </c>
    </row>
    <row r="270" spans="1:25" x14ac:dyDescent="0.2">
      <c r="A270">
        <v>1902</v>
      </c>
      <c r="B270">
        <v>269</v>
      </c>
      <c r="C270">
        <v>0.62</v>
      </c>
      <c r="D270">
        <f t="shared" si="64"/>
        <v>4.8379044735644625E-2</v>
      </c>
      <c r="E270">
        <f t="shared" si="65"/>
        <v>4.8368878645295522E-2</v>
      </c>
      <c r="F270">
        <f t="shared" si="66"/>
        <v>4.8358714691189367E-2</v>
      </c>
      <c r="G270" s="1">
        <f t="shared" si="67"/>
        <v>0.1363704689307102</v>
      </c>
      <c r="H270" s="1">
        <f t="shared" si="68"/>
        <v>0.13635614013036448</v>
      </c>
      <c r="I270" s="1">
        <f t="shared" si="69"/>
        <v>0.13634181283558316</v>
      </c>
      <c r="J270" s="1">
        <f t="shared" si="70"/>
        <v>0.21995236924308095</v>
      </c>
      <c r="K270" s="1">
        <f t="shared" si="71"/>
        <v>0.21992925827478144</v>
      </c>
      <c r="L270" s="1">
        <f t="shared" si="72"/>
        <v>0.21990614973481157</v>
      </c>
      <c r="M270" s="1">
        <f t="shared" si="73"/>
        <v>6.6245505400619412E-3</v>
      </c>
      <c r="N270" s="1">
        <f t="shared" si="74"/>
        <v>6.6247788504743528E-3</v>
      </c>
      <c r="O270" s="1">
        <f t="shared" si="75"/>
        <v>6.6250072031181209E-3</v>
      </c>
      <c r="T270">
        <v>0.70008102053167298</v>
      </c>
      <c r="U270">
        <f t="shared" si="76"/>
        <v>0.70139274445842426</v>
      </c>
      <c r="V270">
        <f t="shared" si="76"/>
        <v>0.70139274445842426</v>
      </c>
      <c r="W270">
        <f t="shared" si="77"/>
        <v>0.97469399750687424</v>
      </c>
      <c r="X270">
        <f t="shared" si="78"/>
        <v>0.48819843327848828</v>
      </c>
      <c r="Y270">
        <f t="shared" si="79"/>
        <v>1.1294842358683985</v>
      </c>
    </row>
    <row r="271" spans="1:25" x14ac:dyDescent="0.2">
      <c r="A271">
        <v>1903</v>
      </c>
      <c r="B271">
        <v>270</v>
      </c>
      <c r="C271">
        <v>0.61</v>
      </c>
      <c r="D271">
        <f t="shared" si="64"/>
        <v>4.7837396866417532E-2</v>
      </c>
      <c r="E271">
        <f t="shared" si="65"/>
        <v>4.7827307229694811E-2</v>
      </c>
      <c r="F271">
        <f t="shared" si="66"/>
        <v>4.7817219721030368E-2</v>
      </c>
      <c r="G271" s="1">
        <f t="shared" si="67"/>
        <v>0.13341774759751404</v>
      </c>
      <c r="H271" s="1">
        <f t="shared" si="68"/>
        <v>0.13340367693646768</v>
      </c>
      <c r="I271" s="1">
        <f t="shared" si="69"/>
        <v>0.13338960775935807</v>
      </c>
      <c r="J271" s="1">
        <f t="shared" si="70"/>
        <v>0.21871761901231809</v>
      </c>
      <c r="K271" s="1">
        <f t="shared" si="71"/>
        <v>0.21869455235486507</v>
      </c>
      <c r="L271" s="1">
        <f t="shared" si="72"/>
        <v>0.21867148813009521</v>
      </c>
      <c r="M271" s="1">
        <f t="shared" si="73"/>
        <v>8.0742658047897389E-3</v>
      </c>
      <c r="N271" s="1">
        <f t="shared" si="74"/>
        <v>8.0745325111260258E-3</v>
      </c>
      <c r="O271" s="1">
        <f t="shared" si="75"/>
        <v>8.0747992637802048E-3</v>
      </c>
      <c r="T271">
        <v>0.69774623272587033</v>
      </c>
      <c r="U271">
        <f t="shared" si="76"/>
        <v>0.69985840256273213</v>
      </c>
      <c r="V271">
        <f t="shared" si="76"/>
        <v>0.69985840256273213</v>
      </c>
      <c r="W271">
        <f t="shared" si="77"/>
        <v>0.97162531371548999</v>
      </c>
      <c r="X271">
        <f t="shared" si="78"/>
        <v>0.48752543438939105</v>
      </c>
      <c r="Y271">
        <f t="shared" si="79"/>
        <v>1.1279498939727064</v>
      </c>
    </row>
    <row r="272" spans="1:25" x14ac:dyDescent="0.2">
      <c r="A272">
        <v>1904</v>
      </c>
      <c r="B272">
        <v>271</v>
      </c>
      <c r="C272">
        <v>0.6</v>
      </c>
      <c r="D272">
        <f t="shared" si="64"/>
        <v>4.7301813242895195E-2</v>
      </c>
      <c r="E272">
        <f t="shared" si="65"/>
        <v>4.7291799622195707E-2</v>
      </c>
      <c r="F272">
        <f t="shared" si="66"/>
        <v>4.7281788121343059E-2</v>
      </c>
      <c r="G272" s="1">
        <f t="shared" si="67"/>
        <v>0.13049388019153338</v>
      </c>
      <c r="H272" s="1">
        <f t="shared" si="68"/>
        <v>0.13048006692207992</v>
      </c>
      <c r="I272" s="1">
        <f t="shared" si="69"/>
        <v>0.13046625511481311</v>
      </c>
      <c r="J272" s="1">
        <f t="shared" si="70"/>
        <v>0.21748980031922233</v>
      </c>
      <c r="K272" s="1">
        <f t="shared" si="71"/>
        <v>0.21746677820346652</v>
      </c>
      <c r="L272" s="1">
        <f t="shared" si="72"/>
        <v>0.21744375852468853</v>
      </c>
      <c r="M272" s="1">
        <f t="shared" si="73"/>
        <v>9.6690069818761507E-3</v>
      </c>
      <c r="N272" s="1">
        <f t="shared" si="74"/>
        <v>9.6693148985813691E-3</v>
      </c>
      <c r="O272" s="1">
        <f t="shared" si="75"/>
        <v>9.6696228656429888E-3</v>
      </c>
      <c r="T272">
        <v>0.69541623689332477</v>
      </c>
      <c r="U272">
        <f t="shared" si="76"/>
        <v>0.69833267462334869</v>
      </c>
      <c r="V272">
        <f t="shared" si="76"/>
        <v>0.69833267462334869</v>
      </c>
      <c r="W272">
        <f t="shared" si="77"/>
        <v>0.96857385783672312</v>
      </c>
      <c r="X272">
        <f t="shared" si="78"/>
        <v>0.48685997086127958</v>
      </c>
      <c r="Y272">
        <f t="shared" si="79"/>
        <v>1.126424166033323</v>
      </c>
    </row>
    <row r="273" spans="1:25" x14ac:dyDescent="0.2">
      <c r="A273">
        <v>1905</v>
      </c>
      <c r="B273">
        <v>272</v>
      </c>
      <c r="C273">
        <v>0.54</v>
      </c>
      <c r="D273">
        <f t="shared" si="64"/>
        <v>4.6772225970273501E-2</v>
      </c>
      <c r="E273">
        <f t="shared" si="65"/>
        <v>4.676228792820919E-2</v>
      </c>
      <c r="F273">
        <f t="shared" si="66"/>
        <v>4.6752351997754446E-2</v>
      </c>
      <c r="G273" s="1">
        <f t="shared" si="67"/>
        <v>0.11678519209613758</v>
      </c>
      <c r="H273" s="1">
        <f t="shared" si="68"/>
        <v>0.11677278432865169</v>
      </c>
      <c r="I273" s="1">
        <f t="shared" si="69"/>
        <v>0.11676037787942106</v>
      </c>
      <c r="J273" s="1">
        <f t="shared" si="70"/>
        <v>0.21626887425210661</v>
      </c>
      <c r="K273" s="1">
        <f t="shared" si="71"/>
        <v>0.21624589690491053</v>
      </c>
      <c r="L273" s="1">
        <f t="shared" si="72"/>
        <v>0.21622292199892787</v>
      </c>
      <c r="M273" s="1">
        <f t="shared" si="73"/>
        <v>2.4590588191343982E-2</v>
      </c>
      <c r="N273" s="1">
        <f t="shared" si="74"/>
        <v>2.4591104891833235E-2</v>
      </c>
      <c r="O273" s="1">
        <f t="shared" si="75"/>
        <v>2.4591621669563756E-2</v>
      </c>
      <c r="T273">
        <v>0.69309102319887783</v>
      </c>
      <c r="U273">
        <f t="shared" si="76"/>
        <v>0.69681551228061989</v>
      </c>
      <c r="V273">
        <f t="shared" si="76"/>
        <v>0.69681551228061989</v>
      </c>
      <c r="W273">
        <f t="shared" si="77"/>
        <v>0.96553953315126551</v>
      </c>
      <c r="X273">
        <f t="shared" si="78"/>
        <v>0.48620195832304097</v>
      </c>
      <c r="Y273">
        <f t="shared" si="79"/>
        <v>1.1249070036905942</v>
      </c>
    </row>
    <row r="274" spans="1:25" x14ac:dyDescent="0.2">
      <c r="A274">
        <v>1906</v>
      </c>
      <c r="B274">
        <v>273</v>
      </c>
      <c r="C274">
        <v>0.59</v>
      </c>
      <c r="D274">
        <f t="shared" si="64"/>
        <v>4.6248567913893132E-2</v>
      </c>
      <c r="E274">
        <f t="shared" si="65"/>
        <v>4.6238705013341028E-2</v>
      </c>
      <c r="F274">
        <f t="shared" si="66"/>
        <v>4.622884421613635E-2</v>
      </c>
      <c r="G274" s="1">
        <f t="shared" si="67"/>
        <v>0.12688233324945675</v>
      </c>
      <c r="H274" s="1">
        <f t="shared" si="68"/>
        <v>0.12686880315957902</v>
      </c>
      <c r="I274" s="1">
        <f t="shared" si="69"/>
        <v>0.1268552745124816</v>
      </c>
      <c r="J274" s="1">
        <f t="shared" si="70"/>
        <v>0.21505480211772332</v>
      </c>
      <c r="K274" s="1">
        <f t="shared" si="71"/>
        <v>0.21503186976199837</v>
      </c>
      <c r="L274" s="1">
        <f t="shared" si="72"/>
        <v>0.21500893985166372</v>
      </c>
      <c r="M274" s="1">
        <f t="shared" si="73"/>
        <v>1.1089172098096241E-2</v>
      </c>
      <c r="N274" s="1">
        <f t="shared" si="74"/>
        <v>1.1089536331371099E-2</v>
      </c>
      <c r="O274" s="1">
        <f t="shared" si="75"/>
        <v>1.1089900618389423E-2</v>
      </c>
      <c r="T274">
        <v>0.69077058182755735</v>
      </c>
      <c r="U274">
        <f t="shared" si="76"/>
        <v>0.69530686744638781</v>
      </c>
      <c r="V274">
        <f t="shared" si="76"/>
        <v>0.69530686744638781</v>
      </c>
      <c r="W274">
        <f t="shared" si="77"/>
        <v>0.96252224348280135</v>
      </c>
      <c r="X274">
        <f t="shared" si="78"/>
        <v>0.48555131334823981</v>
      </c>
      <c r="Y274">
        <f t="shared" si="79"/>
        <v>1.1233983588563623</v>
      </c>
    </row>
    <row r="275" spans="1:25" x14ac:dyDescent="0.2">
      <c r="A275">
        <v>1907</v>
      </c>
      <c r="B275">
        <v>274</v>
      </c>
      <c r="C275">
        <v>0.7</v>
      </c>
      <c r="D275">
        <f t="shared" si="64"/>
        <v>4.5730772690728921E-2</v>
      </c>
      <c r="E275">
        <f t="shared" si="65"/>
        <v>4.5720984494880025E-2</v>
      </c>
      <c r="F275">
        <f t="shared" si="66"/>
        <v>4.5711198394092559E-2</v>
      </c>
      <c r="G275" s="1">
        <f t="shared" si="67"/>
        <v>0.14969328180802627</v>
      </c>
      <c r="H275" s="1">
        <f t="shared" si="68"/>
        <v>0.14967726080634697</v>
      </c>
      <c r="I275" s="1">
        <f t="shared" si="69"/>
        <v>0.14966124151932372</v>
      </c>
      <c r="J275" s="1">
        <f t="shared" si="70"/>
        <v>0.21384754544003753</v>
      </c>
      <c r="K275" s="1">
        <f t="shared" si="71"/>
        <v>0.21382465829478139</v>
      </c>
      <c r="L275" s="1">
        <f t="shared" si="72"/>
        <v>0.21380177359903391</v>
      </c>
      <c r="M275" s="1">
        <f t="shared" si="73"/>
        <v>3.8379501213731861E-5</v>
      </c>
      <c r="N275" s="1">
        <f t="shared" si="74"/>
        <v>3.8357060236325794E-5</v>
      </c>
      <c r="O275" s="1">
        <f t="shared" si="75"/>
        <v>3.8334623041373311E-5</v>
      </c>
      <c r="T275">
        <v>0.68845490298453527</v>
      </c>
      <c r="U275">
        <f t="shared" si="76"/>
        <v>0.69380669230246661</v>
      </c>
      <c r="V275">
        <f t="shared" si="76"/>
        <v>0.69380669230246661</v>
      </c>
      <c r="W275">
        <f t="shared" si="77"/>
        <v>0.95952189319495895</v>
      </c>
      <c r="X275">
        <f t="shared" si="78"/>
        <v>0.48490795344454068</v>
      </c>
      <c r="Y275">
        <f t="shared" si="79"/>
        <v>1.1218981837124411</v>
      </c>
    </row>
    <row r="276" spans="1:25" x14ac:dyDescent="0.2">
      <c r="A276">
        <v>1908</v>
      </c>
      <c r="B276">
        <v>275</v>
      </c>
      <c r="C276">
        <v>0.43</v>
      </c>
      <c r="D276">
        <f t="shared" si="64"/>
        <v>4.5218774660974688E-2</v>
      </c>
      <c r="E276">
        <f t="shared" si="65"/>
        <v>4.5209060733381809E-2</v>
      </c>
      <c r="F276">
        <f t="shared" si="66"/>
        <v>4.5199348892541374E-2</v>
      </c>
      <c r="G276" s="1">
        <f t="shared" si="67"/>
        <v>9.1438238362373428E-2</v>
      </c>
      <c r="H276" s="1">
        <f t="shared" si="68"/>
        <v>9.1428416422916881E-2</v>
      </c>
      <c r="I276" s="1">
        <f t="shared" si="69"/>
        <v>9.1418595538494782E-2</v>
      </c>
      <c r="J276" s="1">
        <f t="shared" si="70"/>
        <v>0.21264706595900798</v>
      </c>
      <c r="K276" s="1">
        <f t="shared" si="71"/>
        <v>0.21262422423934157</v>
      </c>
      <c r="L276" s="1">
        <f t="shared" si="72"/>
        <v>0.21260138497324368</v>
      </c>
      <c r="M276" s="1">
        <f t="shared" si="73"/>
        <v>6.8808133937756463E-2</v>
      </c>
      <c r="N276" s="1">
        <f t="shared" si="74"/>
        <v>6.8809127379504578E-2</v>
      </c>
      <c r="O276" s="1">
        <f t="shared" si="75"/>
        <v>6.8810120945006825E-2</v>
      </c>
      <c r="T276">
        <v>0.68614397689508722</v>
      </c>
      <c r="U276">
        <f t="shared" si="76"/>
        <v>0.6923149392991268</v>
      </c>
      <c r="V276">
        <f t="shared" si="76"/>
        <v>0.6923149392991268</v>
      </c>
      <c r="W276">
        <f t="shared" si="77"/>
        <v>0.9565383871882791</v>
      </c>
      <c r="X276">
        <f t="shared" si="78"/>
        <v>0.48427179704324946</v>
      </c>
      <c r="Y276">
        <f t="shared" si="79"/>
        <v>1.1204064307091011</v>
      </c>
    </row>
    <row r="277" spans="1:25" x14ac:dyDescent="0.2">
      <c r="A277">
        <v>1909</v>
      </c>
      <c r="B277">
        <v>276</v>
      </c>
      <c r="C277">
        <v>0.57999999999999996</v>
      </c>
      <c r="D277">
        <f t="shared" si="64"/>
        <v>4.4712508919722234E-2</v>
      </c>
      <c r="E277">
        <f t="shared" si="65"/>
        <v>4.4702868824346549E-2</v>
      </c>
      <c r="F277">
        <f t="shared" si="66"/>
        <v>4.4693230807392341E-2</v>
      </c>
      <c r="G277" s="1">
        <f t="shared" si="67"/>
        <v>0.12264292886503714</v>
      </c>
      <c r="H277" s="1">
        <f t="shared" si="68"/>
        <v>0.12262970713701545</v>
      </c>
      <c r="I277" s="1">
        <f t="shared" si="69"/>
        <v>0.12261648683438447</v>
      </c>
      <c r="J277" s="1">
        <f t="shared" si="70"/>
        <v>0.21145332562937438</v>
      </c>
      <c r="K277" s="1">
        <f t="shared" si="71"/>
        <v>0.21143052954657837</v>
      </c>
      <c r="L277" s="1">
        <f t="shared" si="72"/>
        <v>0.21140773592135256</v>
      </c>
      <c r="M277" s="1">
        <f t="shared" si="73"/>
        <v>1.2283196968609821E-2</v>
      </c>
      <c r="N277" s="1">
        <f t="shared" si="74"/>
        <v>1.2283634947741406E-2</v>
      </c>
      <c r="O277" s="1">
        <f t="shared" si="75"/>
        <v>1.2284072983417901E-2</v>
      </c>
      <c r="T277">
        <v>0.68383779380454968</v>
      </c>
      <c r="U277">
        <f t="shared" si="76"/>
        <v>0.69083156115358746</v>
      </c>
      <c r="V277">
        <f t="shared" si="76"/>
        <v>0.69083156115358746</v>
      </c>
      <c r="W277">
        <f t="shared" si="77"/>
        <v>0.95357163089720065</v>
      </c>
      <c r="X277">
        <f t="shared" si="78"/>
        <v>0.48364276348897139</v>
      </c>
      <c r="Y277">
        <f t="shared" si="79"/>
        <v>1.1189230525635618</v>
      </c>
    </row>
    <row r="278" spans="1:25" x14ac:dyDescent="0.2">
      <c r="A278">
        <v>1910</v>
      </c>
      <c r="B278">
        <v>277</v>
      </c>
      <c r="C278">
        <v>0.52</v>
      </c>
      <c r="D278">
        <f t="shared" si="64"/>
        <v>4.4211911288733433E-2</v>
      </c>
      <c r="E278">
        <f t="shared" si="65"/>
        <v>4.4202344589990131E-2</v>
      </c>
      <c r="F278">
        <f t="shared" si="66"/>
        <v>4.419277996131625E-2</v>
      </c>
      <c r="G278" s="1">
        <f t="shared" si="67"/>
        <v>0.10933846904211492</v>
      </c>
      <c r="H278" s="1">
        <f t="shared" si="68"/>
        <v>0.10932663891812155</v>
      </c>
      <c r="I278" s="1">
        <f t="shared" si="69"/>
        <v>0.10931481007411536</v>
      </c>
      <c r="J278" s="1">
        <f t="shared" si="70"/>
        <v>0.21026628661945176</v>
      </c>
      <c r="K278" s="1">
        <f t="shared" si="71"/>
        <v>0.21024353638100299</v>
      </c>
      <c r="L278" s="1">
        <f t="shared" si="72"/>
        <v>0.21022078860406801</v>
      </c>
      <c r="M278" s="1">
        <f t="shared" si="73"/>
        <v>2.8680930600618722E-2</v>
      </c>
      <c r="N278" s="1">
        <f t="shared" si="74"/>
        <v>2.8681627766784533E-2</v>
      </c>
      <c r="O278" s="1">
        <f t="shared" si="75"/>
        <v>2.8682325015080772E-2</v>
      </c>
      <c r="T278">
        <v>0.68153634397828045</v>
      </c>
      <c r="U278">
        <f t="shared" si="76"/>
        <v>0.68935651084851901</v>
      </c>
      <c r="V278">
        <f t="shared" si="76"/>
        <v>0.68935651084851901</v>
      </c>
      <c r="W278">
        <f t="shared" si="77"/>
        <v>0.95062153028706375</v>
      </c>
      <c r="X278">
        <f t="shared" si="78"/>
        <v>0.48302077302938545</v>
      </c>
      <c r="Y278">
        <f t="shared" si="79"/>
        <v>1.1174480022584934</v>
      </c>
    </row>
    <row r="279" spans="1:25" x14ac:dyDescent="0.2">
      <c r="A279">
        <v>1911</v>
      </c>
      <c r="B279">
        <v>278</v>
      </c>
      <c r="C279">
        <v>0.6</v>
      </c>
      <c r="D279">
        <f t="shared" si="64"/>
        <v>4.3716918308304521E-2</v>
      </c>
      <c r="E279">
        <f t="shared" si="65"/>
        <v>4.3707424571107288E-2</v>
      </c>
      <c r="F279">
        <f t="shared" si="66"/>
        <v>4.3697932895607194E-2</v>
      </c>
      <c r="G279" s="1">
        <f t="shared" si="67"/>
        <v>0.12545154678595888</v>
      </c>
      <c r="H279" s="1">
        <f t="shared" si="68"/>
        <v>0.12543792427172343</v>
      </c>
      <c r="I279" s="1">
        <f t="shared" si="69"/>
        <v>0.12542430323672757</v>
      </c>
      <c r="J279" s="1">
        <f t="shared" si="70"/>
        <v>0.20908591130993145</v>
      </c>
      <c r="K279" s="1">
        <f t="shared" si="71"/>
        <v>0.20906320711953907</v>
      </c>
      <c r="L279" s="1">
        <f t="shared" si="72"/>
        <v>0.20904050539454597</v>
      </c>
      <c r="M279" s="1">
        <f t="shared" si="73"/>
        <v>7.7242303797370035E-3</v>
      </c>
      <c r="N279" s="1">
        <f t="shared" si="74"/>
        <v>7.7246066838851206E-3</v>
      </c>
      <c r="O279" s="1">
        <f t="shared" si="75"/>
        <v>7.7249830349935813E-3</v>
      </c>
      <c r="T279">
        <v>0.67923961770161734</v>
      </c>
      <c r="U279">
        <f t="shared" si="76"/>
        <v>0.68788974163055161</v>
      </c>
      <c r="V279">
        <f t="shared" si="76"/>
        <v>0.68788974163055161</v>
      </c>
      <c r="W279">
        <f t="shared" si="77"/>
        <v>0.94768799185112895</v>
      </c>
      <c r="X279">
        <f t="shared" si="78"/>
        <v>0.48240574680513271</v>
      </c>
      <c r="Y279">
        <f t="shared" si="79"/>
        <v>1.1159812330405261</v>
      </c>
    </row>
    <row r="280" spans="1:25" x14ac:dyDescent="0.2">
      <c r="A280">
        <v>1912</v>
      </c>
      <c r="B280">
        <v>279</v>
      </c>
      <c r="C280">
        <v>0.81</v>
      </c>
      <c r="D280">
        <f t="shared" si="64"/>
        <v>4.3227467229221481E-2</v>
      </c>
      <c r="E280">
        <f t="shared" si="65"/>
        <v>4.3218046019025867E-2</v>
      </c>
      <c r="F280">
        <f t="shared" si="66"/>
        <v>4.3208626862135883E-2</v>
      </c>
      <c r="G280" s="1">
        <f t="shared" si="67"/>
        <v>0.16840885145707815</v>
      </c>
      <c r="H280" s="1">
        <f t="shared" si="68"/>
        <v>0.16839049852376731</v>
      </c>
      <c r="I280" s="1">
        <f t="shared" si="69"/>
        <v>0.1683721475905304</v>
      </c>
      <c r="J280" s="1">
        <f t="shared" si="70"/>
        <v>0.20791216229268908</v>
      </c>
      <c r="K280" s="1">
        <f t="shared" si="71"/>
        <v>0.20788950435032999</v>
      </c>
      <c r="L280" s="1">
        <f t="shared" si="72"/>
        <v>0.20786684887719803</v>
      </c>
      <c r="M280" s="1">
        <f t="shared" si="73"/>
        <v>1.5269796095520302E-2</v>
      </c>
      <c r="N280" s="1">
        <f t="shared" si="74"/>
        <v>1.5269246601303559E-2</v>
      </c>
      <c r="O280" s="1">
        <f t="shared" si="75"/>
        <v>1.5268697064458466E-2</v>
      </c>
      <c r="T280">
        <v>0.67694760527983622</v>
      </c>
      <c r="U280">
        <f t="shared" si="76"/>
        <v>0.6864312070087939</v>
      </c>
      <c r="V280">
        <f t="shared" si="76"/>
        <v>0.6864312070087939</v>
      </c>
      <c r="W280">
        <f t="shared" si="77"/>
        <v>0.94477092260761353</v>
      </c>
      <c r="X280">
        <f t="shared" si="78"/>
        <v>0.48179760683981815</v>
      </c>
      <c r="Y280">
        <f t="shared" si="79"/>
        <v>1.1145226984187682</v>
      </c>
    </row>
    <row r="281" spans="1:25" x14ac:dyDescent="0.2">
      <c r="A281">
        <v>1913</v>
      </c>
      <c r="B281">
        <v>280</v>
      </c>
      <c r="C281">
        <v>0.67</v>
      </c>
      <c r="D281">
        <f t="shared" si="64"/>
        <v>4.274349600480537E-2</v>
      </c>
      <c r="E281">
        <f t="shared" si="65"/>
        <v>4.27341468876513E-2</v>
      </c>
      <c r="F281">
        <f t="shared" si="66"/>
        <v>4.2724799815392921E-2</v>
      </c>
      <c r="G281" s="1">
        <f t="shared" si="67"/>
        <v>0.13851915158763115</v>
      </c>
      <c r="H281" s="1">
        <f t="shared" si="68"/>
        <v>0.13850400188394077</v>
      </c>
      <c r="I281" s="1">
        <f t="shared" si="69"/>
        <v>0.13848885383715862</v>
      </c>
      <c r="J281" s="1">
        <f t="shared" si="70"/>
        <v>0.2067450023695987</v>
      </c>
      <c r="K281" s="1">
        <f t="shared" si="71"/>
        <v>0.20672239087155339</v>
      </c>
      <c r="L281" s="1">
        <f t="shared" si="72"/>
        <v>0.20669978184650539</v>
      </c>
      <c r="M281" s="1">
        <f t="shared" si="73"/>
        <v>2.2435709855886743E-4</v>
      </c>
      <c r="N281" s="1">
        <f t="shared" si="74"/>
        <v>2.2442618891153277E-4</v>
      </c>
      <c r="O281" s="1">
        <f t="shared" si="75"/>
        <v>2.2449529619190077E-4</v>
      </c>
      <c r="T281">
        <v>0.67466029703811081</v>
      </c>
      <c r="U281">
        <f t="shared" si="76"/>
        <v>0.68498086075335907</v>
      </c>
      <c r="V281">
        <f t="shared" si="76"/>
        <v>0.68498086075335907</v>
      </c>
      <c r="W281">
        <f t="shared" si="77"/>
        <v>0.94187023009674387</v>
      </c>
      <c r="X281">
        <f t="shared" si="78"/>
        <v>0.48119627603012438</v>
      </c>
      <c r="Y281">
        <f t="shared" si="79"/>
        <v>1.1130723521633334</v>
      </c>
    </row>
    <row r="282" spans="1:25" x14ac:dyDescent="0.2">
      <c r="A282">
        <v>1914</v>
      </c>
      <c r="B282">
        <v>281</v>
      </c>
      <c r="C282">
        <v>0.41</v>
      </c>
      <c r="D282">
        <f t="shared" si="64"/>
        <v>4.2264943283046856E-2</v>
      </c>
      <c r="E282">
        <f t="shared" si="65"/>
        <v>4.2255665825599927E-2</v>
      </c>
      <c r="F282">
        <f t="shared" si="66"/>
        <v>4.2246390404621283E-2</v>
      </c>
      <c r="G282" s="1">
        <f t="shared" si="67"/>
        <v>8.4289601766055197E-2</v>
      </c>
      <c r="H282" s="1">
        <f t="shared" si="68"/>
        <v>8.4280350172999091E-2</v>
      </c>
      <c r="I282" s="1">
        <f t="shared" si="69"/>
        <v>8.4271099595394125E-2</v>
      </c>
      <c r="J282" s="1">
        <f t="shared" si="70"/>
        <v>0.20558439455135416</v>
      </c>
      <c r="K282" s="1">
        <f t="shared" si="71"/>
        <v>0.2055618296902417</v>
      </c>
      <c r="L282" s="1">
        <f t="shared" si="72"/>
        <v>0.20553926730583935</v>
      </c>
      <c r="M282" s="1">
        <f t="shared" si="73"/>
        <v>7.4822089881954976E-2</v>
      </c>
      <c r="N282" s="1">
        <f t="shared" si="74"/>
        <v>7.4823396815318716E-2</v>
      </c>
      <c r="O282" s="1">
        <f t="shared" si="75"/>
        <v>7.4824703873526799E-2</v>
      </c>
      <c r="T282">
        <v>0.67237768332147141</v>
      </c>
      <c r="U282">
        <f t="shared" si="76"/>
        <v>0.68353865689389992</v>
      </c>
      <c r="V282">
        <f t="shared" si="76"/>
        <v>0.68353865689389992</v>
      </c>
      <c r="W282">
        <f t="shared" si="77"/>
        <v>0.93898582237782557</v>
      </c>
      <c r="X282">
        <f t="shared" si="78"/>
        <v>0.48060167813603605</v>
      </c>
      <c r="Y282">
        <f t="shared" si="79"/>
        <v>1.1116301483038742</v>
      </c>
    </row>
    <row r="283" spans="1:25" x14ac:dyDescent="0.2">
      <c r="A283">
        <v>1915</v>
      </c>
      <c r="B283">
        <v>282</v>
      </c>
      <c r="C283">
        <v>0.7</v>
      </c>
      <c r="D283">
        <f t="shared" si="64"/>
        <v>4.1791748398828744E-2</v>
      </c>
      <c r="E283">
        <f t="shared" si="65"/>
        <v>4.1782542168420679E-2</v>
      </c>
      <c r="F283">
        <f t="shared" si="66"/>
        <v>4.1773337966036855E-2</v>
      </c>
      <c r="G283" s="1">
        <f t="shared" si="67"/>
        <v>0.14310121143940777</v>
      </c>
      <c r="H283" s="1">
        <f t="shared" si="68"/>
        <v>0.14308544881477686</v>
      </c>
      <c r="I283" s="1">
        <f t="shared" si="69"/>
        <v>0.14306968792640198</v>
      </c>
      <c r="J283" s="1">
        <f t="shared" si="70"/>
        <v>0.20443030205629681</v>
      </c>
      <c r="K283" s="1">
        <f t="shared" si="71"/>
        <v>0.20440778402110982</v>
      </c>
      <c r="L283" s="1">
        <f t="shared" si="72"/>
        <v>0.20438526846628857</v>
      </c>
      <c r="M283" s="1">
        <f t="shared" si="73"/>
        <v>3.2033561696279632E-4</v>
      </c>
      <c r="N283" s="1">
        <f t="shared" si="74"/>
        <v>3.2024714079010647E-4</v>
      </c>
      <c r="O283" s="1">
        <f t="shared" si="75"/>
        <v>3.2015866951289599E-4</v>
      </c>
      <c r="T283">
        <v>0.67009975449476489</v>
      </c>
      <c r="U283">
        <f t="shared" si="76"/>
        <v>0.6821045497181516</v>
      </c>
      <c r="V283">
        <f t="shared" si="76"/>
        <v>0.6821045497181516</v>
      </c>
      <c r="W283">
        <f t="shared" si="77"/>
        <v>0.93611760802632893</v>
      </c>
      <c r="X283">
        <f t="shared" si="78"/>
        <v>0.48001373777117379</v>
      </c>
      <c r="Y283">
        <f t="shared" si="79"/>
        <v>1.110196041128126</v>
      </c>
    </row>
    <row r="284" spans="1:25" x14ac:dyDescent="0.2">
      <c r="A284">
        <v>1916</v>
      </c>
      <c r="B284">
        <v>283</v>
      </c>
      <c r="C284">
        <v>0.47</v>
      </c>
      <c r="D284">
        <f t="shared" si="64"/>
        <v>4.1323851366235578E-2</v>
      </c>
      <c r="E284">
        <f t="shared" si="65"/>
        <v>4.1314715930903613E-2</v>
      </c>
      <c r="F284">
        <f t="shared" si="66"/>
        <v>4.1305582515136045E-2</v>
      </c>
      <c r="G284" s="1">
        <f t="shared" si="67"/>
        <v>9.5542863505347367E-2</v>
      </c>
      <c r="H284" s="1">
        <f t="shared" si="68"/>
        <v>9.5532302124132898E-2</v>
      </c>
      <c r="I284" s="1">
        <f t="shared" si="69"/>
        <v>9.5521741910381583E-2</v>
      </c>
      <c r="J284" s="1">
        <f t="shared" si="70"/>
        <v>0.20328268830924973</v>
      </c>
      <c r="K284" s="1">
        <f t="shared" si="71"/>
        <v>0.20326021728538915</v>
      </c>
      <c r="L284" s="1">
        <f t="shared" si="72"/>
        <v>0.20323774874549275</v>
      </c>
      <c r="M284" s="1">
        <f t="shared" si="73"/>
        <v>4.4384351234923715E-2</v>
      </c>
      <c r="N284" s="1">
        <f t="shared" si="74"/>
        <v>4.4385427737399293E-2</v>
      </c>
      <c r="O284" s="1">
        <f t="shared" si="75"/>
        <v>4.4386504338034122E-2</v>
      </c>
      <c r="T284">
        <v>0.66782650094261276</v>
      </c>
      <c r="U284">
        <f t="shared" si="76"/>
        <v>0.68067849377048262</v>
      </c>
      <c r="V284">
        <f t="shared" si="76"/>
        <v>0.68067849377048262</v>
      </c>
      <c r="W284">
        <f t="shared" si="77"/>
        <v>0.93326549613099097</v>
      </c>
      <c r="X284">
        <f t="shared" si="78"/>
        <v>0.47943238039323632</v>
      </c>
      <c r="Y284">
        <f t="shared" si="79"/>
        <v>1.1087699851804569</v>
      </c>
    </row>
    <row r="285" spans="1:25" x14ac:dyDescent="0.2">
      <c r="A285">
        <v>1917</v>
      </c>
      <c r="B285">
        <v>284</v>
      </c>
      <c r="C285">
        <v>0.72</v>
      </c>
      <c r="D285">
        <f t="shared" si="64"/>
        <v>4.0861192870949352E-2</v>
      </c>
      <c r="E285">
        <f t="shared" si="65"/>
        <v>4.0852127799474655E-2</v>
      </c>
      <c r="F285">
        <f t="shared" si="66"/>
        <v>4.0843064739089593E-2</v>
      </c>
      <c r="G285" s="1">
        <f t="shared" si="67"/>
        <v>0.14554189219705829</v>
      </c>
      <c r="H285" s="1">
        <f t="shared" si="68"/>
        <v>0.14552574703896098</v>
      </c>
      <c r="I285" s="1">
        <f t="shared" si="69"/>
        <v>0.1455096036718678</v>
      </c>
      <c r="J285" s="1">
        <f t="shared" si="70"/>
        <v>0.20214151694035876</v>
      </c>
      <c r="K285" s="1">
        <f t="shared" si="71"/>
        <v>0.20211909310966802</v>
      </c>
      <c r="L285" s="1">
        <f t="shared" si="72"/>
        <v>0.20209667176648308</v>
      </c>
      <c r="M285" s="1">
        <f t="shared" si="73"/>
        <v>1.6599263802986152E-3</v>
      </c>
      <c r="N285" s="1">
        <f t="shared" si="74"/>
        <v>1.6597114352619976E-3</v>
      </c>
      <c r="O285" s="1">
        <f t="shared" si="75"/>
        <v>1.6594964879117664E-3</v>
      </c>
      <c r="T285">
        <v>0.66555791306937229</v>
      </c>
      <c r="U285">
        <f t="shared" si="76"/>
        <v>0.67926044385045414</v>
      </c>
      <c r="V285">
        <f t="shared" si="76"/>
        <v>0.67926044385045414</v>
      </c>
      <c r="W285">
        <f t="shared" si="77"/>
        <v>0.93042939629093402</v>
      </c>
      <c r="X285">
        <f t="shared" si="78"/>
        <v>0.47885753229454947</v>
      </c>
      <c r="Y285">
        <f t="shared" si="79"/>
        <v>1.1073519352604286</v>
      </c>
    </row>
    <row r="286" spans="1:25" x14ac:dyDescent="0.2">
      <c r="A286">
        <v>1918</v>
      </c>
      <c r="B286">
        <v>285</v>
      </c>
      <c r="C286">
        <v>0.57999999999999996</v>
      </c>
      <c r="D286">
        <f t="shared" si="64"/>
        <v>4.0403714262730345E-2</v>
      </c>
      <c r="E286">
        <f t="shared" si="65"/>
        <v>4.0394719124675564E-2</v>
      </c>
      <c r="F286">
        <f t="shared" si="66"/>
        <v>4.0385725989221515E-2</v>
      </c>
      <c r="G286" s="1">
        <f t="shared" si="67"/>
        <v>0.11658391603468501</v>
      </c>
      <c r="H286" s="1">
        <f t="shared" si="68"/>
        <v>0.11657093768834861</v>
      </c>
      <c r="I286" s="1">
        <f t="shared" si="69"/>
        <v>0.11655796078678675</v>
      </c>
      <c r="J286" s="1">
        <f t="shared" si="70"/>
        <v>0.2010067517839397</v>
      </c>
      <c r="K286" s="1">
        <f t="shared" si="71"/>
        <v>0.20098437532473901</v>
      </c>
      <c r="L286" s="1">
        <f t="shared" si="72"/>
        <v>0.20096200135652889</v>
      </c>
      <c r="M286" s="1">
        <f t="shared" si="73"/>
        <v>9.5741594564838148E-3</v>
      </c>
      <c r="N286" s="1">
        <f t="shared" si="74"/>
        <v>9.5746919758545896E-3</v>
      </c>
      <c r="O286" s="1">
        <f t="shared" si="75"/>
        <v>9.5752245484741101E-3</v>
      </c>
      <c r="T286">
        <v>0.66329398129909478</v>
      </c>
      <c r="U286">
        <f t="shared" si="76"/>
        <v>0.67785035501138757</v>
      </c>
      <c r="V286">
        <f t="shared" si="76"/>
        <v>0.67785035501138757</v>
      </c>
      <c r="W286">
        <f t="shared" si="77"/>
        <v>0.92760921861280088</v>
      </c>
      <c r="X286">
        <f t="shared" si="78"/>
        <v>0.47828912059272105</v>
      </c>
      <c r="Y286">
        <f t="shared" si="79"/>
        <v>1.105941846421362</v>
      </c>
    </row>
    <row r="287" spans="1:25" x14ac:dyDescent="0.2">
      <c r="A287">
        <v>1919</v>
      </c>
      <c r="B287">
        <v>286</v>
      </c>
      <c r="C287">
        <v>0.64</v>
      </c>
      <c r="D287">
        <f t="shared" si="64"/>
        <v>3.9951357547982229E-2</v>
      </c>
      <c r="E287">
        <f t="shared" si="65"/>
        <v>3.9942431913727948E-2</v>
      </c>
      <c r="F287">
        <f t="shared" si="66"/>
        <v>3.9933508273572275E-2</v>
      </c>
      <c r="G287" s="1">
        <f t="shared" si="67"/>
        <v>0.12792214840149271</v>
      </c>
      <c r="H287" s="1">
        <f t="shared" si="68"/>
        <v>0.12790785789724948</v>
      </c>
      <c r="I287" s="1">
        <f t="shared" si="69"/>
        <v>0.12789356898943435</v>
      </c>
      <c r="J287" s="1">
        <f t="shared" si="70"/>
        <v>0.19987835687733235</v>
      </c>
      <c r="K287" s="1">
        <f t="shared" si="71"/>
        <v>0.19985602796445232</v>
      </c>
      <c r="L287" s="1">
        <f t="shared" si="72"/>
        <v>0.19983370154599117</v>
      </c>
      <c r="M287" s="1">
        <f t="shared" si="73"/>
        <v>1.3282655902672445E-3</v>
      </c>
      <c r="N287" s="1">
        <f t="shared" si="74"/>
        <v>1.3284700118497777E-3</v>
      </c>
      <c r="O287" s="1">
        <f t="shared" si="75"/>
        <v>1.3286744632724726E-3</v>
      </c>
      <c r="T287">
        <v>0.66103469607548471</v>
      </c>
      <c r="U287">
        <f t="shared" si="76"/>
        <v>0.67644818255893946</v>
      </c>
      <c r="V287">
        <f t="shared" si="76"/>
        <v>0.67644818255893946</v>
      </c>
      <c r="W287">
        <f t="shared" si="77"/>
        <v>0.92480487370790443</v>
      </c>
      <c r="X287">
        <f t="shared" si="78"/>
        <v>0.47772707322140073</v>
      </c>
      <c r="Y287">
        <f t="shared" si="79"/>
        <v>1.1045396739689137</v>
      </c>
    </row>
    <row r="288" spans="1:25" x14ac:dyDescent="0.2">
      <c r="A288">
        <v>1920</v>
      </c>
      <c r="B288">
        <v>287</v>
      </c>
      <c r="C288">
        <v>0.57999999999999996</v>
      </c>
      <c r="D288">
        <f t="shared" si="64"/>
        <v>3.9504065382400248E-2</v>
      </c>
      <c r="E288">
        <f t="shared" si="65"/>
        <v>3.9495208823180708E-2</v>
      </c>
      <c r="F288">
        <f t="shared" si="66"/>
        <v>3.9486354249545205E-2</v>
      </c>
      <c r="G288" s="1">
        <f t="shared" si="67"/>
        <v>0.11527865194666115</v>
      </c>
      <c r="H288" s="1">
        <f t="shared" si="68"/>
        <v>0.11526572885345404</v>
      </c>
      <c r="I288" s="1">
        <f t="shared" si="69"/>
        <v>0.11525280720896566</v>
      </c>
      <c r="J288" s="1">
        <f t="shared" si="70"/>
        <v>0.19875629645976062</v>
      </c>
      <c r="K288" s="1">
        <f t="shared" si="71"/>
        <v>0.19873401526457596</v>
      </c>
      <c r="L288" s="1">
        <f t="shared" si="72"/>
        <v>0.19871173656718219</v>
      </c>
      <c r="M288" s="1">
        <f t="shared" si="73"/>
        <v>9.0346915234256284E-3</v>
      </c>
      <c r="N288" s="1">
        <f t="shared" si="74"/>
        <v>9.0352404927154309E-3</v>
      </c>
      <c r="O288" s="1">
        <f t="shared" si="75"/>
        <v>9.035789514929931E-3</v>
      </c>
      <c r="T288">
        <v>0.65878004786186128</v>
      </c>
      <c r="U288">
        <f t="shared" si="76"/>
        <v>0.67505388204968497</v>
      </c>
      <c r="V288">
        <f t="shared" si="76"/>
        <v>0.67505388204968497</v>
      </c>
      <c r="W288">
        <f t="shared" si="77"/>
        <v>0.92201627268939557</v>
      </c>
      <c r="X288">
        <f t="shared" si="78"/>
        <v>0.47717131892114273</v>
      </c>
      <c r="Y288">
        <f t="shared" si="79"/>
        <v>1.1031453734596592</v>
      </c>
    </row>
    <row r="289" spans="1:25" x14ac:dyDescent="0.2">
      <c r="A289">
        <v>1921</v>
      </c>
      <c r="B289">
        <v>288</v>
      </c>
      <c r="C289">
        <v>0.33</v>
      </c>
      <c r="D289">
        <f t="shared" si="64"/>
        <v>3.9061781063701832E-2</v>
      </c>
      <c r="E289">
        <f t="shared" si="65"/>
        <v>3.9052993151639681E-2</v>
      </c>
      <c r="F289">
        <f t="shared" si="66"/>
        <v>3.9044207216635318E-2</v>
      </c>
      <c r="G289" s="1">
        <f t="shared" si="67"/>
        <v>6.5221376540495757E-2</v>
      </c>
      <c r="H289" s="1">
        <f t="shared" si="68"/>
        <v>6.5214039548348493E-2</v>
      </c>
      <c r="I289" s="1">
        <f t="shared" si="69"/>
        <v>6.5206703381566422E-2</v>
      </c>
      <c r="J289" s="1">
        <f t="shared" si="70"/>
        <v>0.19764053497119924</v>
      </c>
      <c r="K289" s="1">
        <f t="shared" si="71"/>
        <v>0.19761830166166211</v>
      </c>
      <c r="L289" s="1">
        <f t="shared" si="72"/>
        <v>0.19759607085323158</v>
      </c>
      <c r="M289" s="1">
        <f t="shared" si="73"/>
        <v>0.11810524605885463</v>
      </c>
      <c r="N289" s="1">
        <f t="shared" si="74"/>
        <v>0.11810728820790083</v>
      </c>
      <c r="O289" s="1">
        <f t="shared" si="75"/>
        <v>0.11810933050362146</v>
      </c>
      <c r="T289">
        <v>0.65653002714111608</v>
      </c>
      <c r="U289">
        <f t="shared" si="76"/>
        <v>0.6736674092897097</v>
      </c>
      <c r="V289">
        <f t="shared" si="76"/>
        <v>0.6736674092897097</v>
      </c>
      <c r="W289">
        <f t="shared" si="77"/>
        <v>0.9192433271694449</v>
      </c>
      <c r="X289">
        <f t="shared" si="78"/>
        <v>0.47662178723037141</v>
      </c>
      <c r="Y289">
        <f t="shared" si="79"/>
        <v>1.101758900699684</v>
      </c>
    </row>
    <row r="290" spans="1:25" x14ac:dyDescent="0.2">
      <c r="A290">
        <v>1922</v>
      </c>
      <c r="B290">
        <v>289</v>
      </c>
      <c r="C290">
        <v>0.72</v>
      </c>
      <c r="D290">
        <f t="shared" si="64"/>
        <v>3.8624448524438595E-2</v>
      </c>
      <c r="E290">
        <f t="shared" si="65"/>
        <v>3.8615728832578682E-2</v>
      </c>
      <c r="F290">
        <f t="shared" si="66"/>
        <v>3.8607011109239482E-2</v>
      </c>
      <c r="G290" s="1">
        <f t="shared" si="67"/>
        <v>0.14150234667689776</v>
      </c>
      <c r="H290" s="1">
        <f t="shared" si="68"/>
        <v>0.14148637329018224</v>
      </c>
      <c r="I290" s="1">
        <f t="shared" si="69"/>
        <v>0.14147040170661052</v>
      </c>
      <c r="J290" s="1">
        <f t="shared" si="70"/>
        <v>0.19653103705124692</v>
      </c>
      <c r="K290" s="1">
        <f t="shared" si="71"/>
        <v>0.19650885179191976</v>
      </c>
      <c r="L290" s="1">
        <f t="shared" si="72"/>
        <v>0.19648666903695905</v>
      </c>
      <c r="M290" s="1">
        <f t="shared" si="73"/>
        <v>2.2766576947954508E-3</v>
      </c>
      <c r="N290" s="1">
        <f t="shared" si="74"/>
        <v>2.2763662074428296E-3</v>
      </c>
      <c r="O290" s="1">
        <f t="shared" si="75"/>
        <v>2.27607472112719E-3</v>
      </c>
      <c r="T290">
        <v>0.65428462441567459</v>
      </c>
      <c r="U290">
        <f t="shared" si="76"/>
        <v>0.67228872033320808</v>
      </c>
      <c r="V290">
        <f t="shared" si="76"/>
        <v>0.67228872033320808</v>
      </c>
      <c r="W290">
        <f t="shared" si="77"/>
        <v>0.91648594925644189</v>
      </c>
      <c r="X290">
        <f t="shared" si="78"/>
        <v>0.47607840847644756</v>
      </c>
      <c r="Y290">
        <f t="shared" si="79"/>
        <v>1.1003802117431825</v>
      </c>
    </row>
    <row r="291" spans="1:25" x14ac:dyDescent="0.2">
      <c r="A291">
        <v>1923</v>
      </c>
      <c r="B291">
        <v>290</v>
      </c>
      <c r="C291">
        <v>0.57999999999999996</v>
      </c>
      <c r="D291">
        <f t="shared" si="64"/>
        <v>3.8192012324888759E-2</v>
      </c>
      <c r="E291">
        <f t="shared" si="65"/>
        <v>3.8183360427231194E-2</v>
      </c>
      <c r="F291">
        <f t="shared" si="66"/>
        <v>3.8174710489547153E-2</v>
      </c>
      <c r="G291" s="1">
        <f t="shared" si="67"/>
        <v>0.11334810517204325</v>
      </c>
      <c r="H291" s="1">
        <f t="shared" si="68"/>
        <v>0.11333526568425457</v>
      </c>
      <c r="I291" s="1">
        <f t="shared" si="69"/>
        <v>0.11332242765085675</v>
      </c>
      <c r="J291" s="1">
        <f t="shared" si="70"/>
        <v>0.19542776753800561</v>
      </c>
      <c r="K291" s="1">
        <f t="shared" si="71"/>
        <v>0.1954056304900941</v>
      </c>
      <c r="L291" s="1">
        <f t="shared" si="72"/>
        <v>0.19538349594975302</v>
      </c>
      <c r="M291" s="1">
        <f t="shared" si="73"/>
        <v>8.265470554216333E-3</v>
      </c>
      <c r="N291" s="1">
        <f t="shared" si="74"/>
        <v>8.2660411710879511E-3</v>
      </c>
      <c r="O291" s="1">
        <f t="shared" si="75"/>
        <v>8.2666118406890168E-3</v>
      </c>
      <c r="T291">
        <v>0.65204383020745449</v>
      </c>
      <c r="U291">
        <f t="shared" si="76"/>
        <v>0.67091777148109133</v>
      </c>
      <c r="V291">
        <f t="shared" si="76"/>
        <v>0.67091777148109133</v>
      </c>
      <c r="W291">
        <f t="shared" si="77"/>
        <v>0.91374405155220839</v>
      </c>
      <c r="X291">
        <f t="shared" si="78"/>
        <v>0.47554111376683511</v>
      </c>
      <c r="Y291">
        <f t="shared" si="79"/>
        <v>1.0990092628910657</v>
      </c>
    </row>
    <row r="292" spans="1:25" x14ac:dyDescent="0.2">
      <c r="A292">
        <v>1924</v>
      </c>
      <c r="B292">
        <v>291</v>
      </c>
      <c r="C292">
        <v>0.54</v>
      </c>
      <c r="D292">
        <f t="shared" si="64"/>
        <v>3.7764417646029169E-2</v>
      </c>
      <c r="E292">
        <f t="shared" si="65"/>
        <v>3.7755833117561387E-2</v>
      </c>
      <c r="F292">
        <f t="shared" si="66"/>
        <v>3.7747250540510646E-2</v>
      </c>
      <c r="G292" s="1">
        <f t="shared" si="67"/>
        <v>0.1049385733921617</v>
      </c>
      <c r="H292" s="1">
        <f t="shared" si="68"/>
        <v>0.10492664550570986</v>
      </c>
      <c r="I292" s="1">
        <f t="shared" si="69"/>
        <v>0.10491471897504613</v>
      </c>
      <c r="J292" s="1">
        <f t="shared" si="70"/>
        <v>0.1943306914669661</v>
      </c>
      <c r="K292" s="1">
        <f t="shared" si="71"/>
        <v>0.19430860278835158</v>
      </c>
      <c r="L292" s="1">
        <f t="shared" si="72"/>
        <v>0.19428651662045579</v>
      </c>
      <c r="M292" s="1">
        <f t="shared" si="73"/>
        <v>1.6783538690233281E-2</v>
      </c>
      <c r="N292" s="1">
        <f t="shared" si="74"/>
        <v>1.6784373465768661E-2</v>
      </c>
      <c r="O292" s="1">
        <f t="shared" si="75"/>
        <v>1.6785208308332342E-2</v>
      </c>
      <c r="T292">
        <v>0.64980763505782724</v>
      </c>
      <c r="U292">
        <f t="shared" si="76"/>
        <v>0.66955451927960163</v>
      </c>
      <c r="V292">
        <f t="shared" si="76"/>
        <v>0.66955451927960163</v>
      </c>
      <c r="W292">
        <f t="shared" si="77"/>
        <v>0.911017547149229</v>
      </c>
      <c r="X292">
        <f t="shared" si="78"/>
        <v>0.47500983498036642</v>
      </c>
      <c r="Y292">
        <f t="shared" si="79"/>
        <v>1.097646010689576</v>
      </c>
    </row>
    <row r="293" spans="1:25" x14ac:dyDescent="0.2">
      <c r="A293">
        <v>1925</v>
      </c>
      <c r="B293">
        <v>292</v>
      </c>
      <c r="C293">
        <v>0.54</v>
      </c>
      <c r="D293">
        <f t="shared" si="64"/>
        <v>3.734161028258607E-2</v>
      </c>
      <c r="E293">
        <f t="shared" si="65"/>
        <v>3.7333092699314133E-2</v>
      </c>
      <c r="F293">
        <f t="shared" si="66"/>
        <v>3.7324577058894269E-2</v>
      </c>
      <c r="G293" s="1">
        <f t="shared" si="67"/>
        <v>0.10434947799774612</v>
      </c>
      <c r="H293" s="1">
        <f t="shared" si="68"/>
        <v>0.10433757631419278</v>
      </c>
      <c r="I293" s="1">
        <f t="shared" si="69"/>
        <v>0.10432567598809782</v>
      </c>
      <c r="J293" s="1">
        <f t="shared" si="70"/>
        <v>0.1932397740699002</v>
      </c>
      <c r="K293" s="1">
        <f t="shared" si="71"/>
        <v>0.1932177339151718</v>
      </c>
      <c r="L293" s="1">
        <f t="shared" si="72"/>
        <v>0.1931956962742552</v>
      </c>
      <c r="M293" s="1">
        <f t="shared" si="73"/>
        <v>1.6434115729710552E-2</v>
      </c>
      <c r="N293" s="1">
        <f t="shared" si="74"/>
        <v>1.6434963222220243E-2</v>
      </c>
      <c r="O293" s="1">
        <f t="shared" si="75"/>
        <v>1.6435810781560423E-2</v>
      </c>
      <c r="T293">
        <v>0.64757602952757676</v>
      </c>
      <c r="U293">
        <f t="shared" si="76"/>
        <v>0.66819892051893515</v>
      </c>
      <c r="V293">
        <f t="shared" si="76"/>
        <v>0.66819892051893515</v>
      </c>
      <c r="W293">
        <f t="shared" si="77"/>
        <v>0.90830634962789603</v>
      </c>
      <c r="X293">
        <f t="shared" si="78"/>
        <v>0.47448450475860549</v>
      </c>
      <c r="Y293">
        <f t="shared" si="79"/>
        <v>1.0962904119289094</v>
      </c>
    </row>
    <row r="294" spans="1:25" x14ac:dyDescent="0.2">
      <c r="A294">
        <v>1926</v>
      </c>
      <c r="B294">
        <v>293</v>
      </c>
      <c r="C294">
        <v>0.53</v>
      </c>
      <c r="D294">
        <f t="shared" si="64"/>
        <v>3.6923536636163511E-2</v>
      </c>
      <c r="E294">
        <f t="shared" si="65"/>
        <v>3.6915085575142642E-2</v>
      </c>
      <c r="F294">
        <f t="shared" si="66"/>
        <v>3.6906636448401045E-2</v>
      </c>
      <c r="G294" s="1">
        <f t="shared" si="67"/>
        <v>0.10184213981009203</v>
      </c>
      <c r="H294" s="1">
        <f t="shared" si="68"/>
        <v>0.1018304843259501</v>
      </c>
      <c r="I294" s="1">
        <f t="shared" si="69"/>
        <v>0.1018188301757384</v>
      </c>
      <c r="J294" s="1">
        <f t="shared" si="70"/>
        <v>0.19215498077375853</v>
      </c>
      <c r="K294" s="1">
        <f t="shared" si="71"/>
        <v>0.19213298929424547</v>
      </c>
      <c r="L294" s="1">
        <f t="shared" si="72"/>
        <v>0.19211100033158188</v>
      </c>
      <c r="M294" s="1">
        <f t="shared" si="73"/>
        <v>1.8727250047962371E-2</v>
      </c>
      <c r="N294" s="1">
        <f t="shared" si="74"/>
        <v>1.872817765273262E-2</v>
      </c>
      <c r="O294" s="1">
        <f t="shared" si="75"/>
        <v>1.8729105327616395E-2</v>
      </c>
      <c r="T294">
        <v>0.64534900419686103</v>
      </c>
      <c r="U294">
        <f t="shared" si="76"/>
        <v>0.66685093223187275</v>
      </c>
      <c r="V294">
        <f t="shared" si="76"/>
        <v>0.66685093223187275</v>
      </c>
      <c r="W294">
        <f t="shared" si="77"/>
        <v>0.90561037305377123</v>
      </c>
      <c r="X294">
        <f t="shared" si="78"/>
        <v>0.47396505649730819</v>
      </c>
      <c r="Y294">
        <f t="shared" si="79"/>
        <v>1.094942423641847</v>
      </c>
    </row>
    <row r="295" spans="1:25" x14ac:dyDescent="0.2">
      <c r="A295">
        <v>1927</v>
      </c>
      <c r="B295">
        <v>294</v>
      </c>
      <c r="C295">
        <v>0.73</v>
      </c>
      <c r="D295">
        <f t="shared" si="64"/>
        <v>3.6510143708448857E-2</v>
      </c>
      <c r="E295">
        <f t="shared" si="65"/>
        <v>3.6501758747813001E-2</v>
      </c>
      <c r="F295">
        <f t="shared" si="66"/>
        <v>3.6493375712876634E-2</v>
      </c>
      <c r="G295" s="1">
        <f t="shared" si="67"/>
        <v>0.13948568235568978</v>
      </c>
      <c r="H295" s="1">
        <f t="shared" si="68"/>
        <v>0.13946966421666593</v>
      </c>
      <c r="I295" s="1">
        <f t="shared" si="69"/>
        <v>0.13945364791711962</v>
      </c>
      <c r="J295" s="1">
        <f t="shared" si="70"/>
        <v>0.19107627719957507</v>
      </c>
      <c r="K295" s="1">
        <f t="shared" si="71"/>
        <v>0.191054334543378</v>
      </c>
      <c r="L295" s="1">
        <f t="shared" si="72"/>
        <v>0.19103239440701317</v>
      </c>
      <c r="M295" s="1">
        <f t="shared" si="73"/>
        <v>4.1593420488178316E-3</v>
      </c>
      <c r="N295" s="1">
        <f t="shared" si="74"/>
        <v>4.1588941021738482E-3</v>
      </c>
      <c r="O295" s="1">
        <f t="shared" si="75"/>
        <v>4.1584461578571211E-3</v>
      </c>
      <c r="T295">
        <v>0.6431265496651708</v>
      </c>
      <c r="U295">
        <f t="shared" si="76"/>
        <v>0.66551051169241726</v>
      </c>
      <c r="V295">
        <f t="shared" si="76"/>
        <v>0.66551051169241726</v>
      </c>
      <c r="W295">
        <f t="shared" si="77"/>
        <v>0.90292953197486014</v>
      </c>
      <c r="X295">
        <f t="shared" si="78"/>
        <v>0.47345142433797721</v>
      </c>
      <c r="Y295">
        <f t="shared" si="79"/>
        <v>1.0936020031023916</v>
      </c>
    </row>
    <row r="296" spans="1:25" x14ac:dyDescent="0.2">
      <c r="A296">
        <v>1928</v>
      </c>
      <c r="B296">
        <v>295</v>
      </c>
      <c r="C296">
        <v>0.62</v>
      </c>
      <c r="D296">
        <f t="shared" si="64"/>
        <v>3.6101379094494297E-2</v>
      </c>
      <c r="E296">
        <f t="shared" si="65"/>
        <v>3.6093059813485089E-2</v>
      </c>
      <c r="F296">
        <f t="shared" si="66"/>
        <v>3.608474244958923E-2</v>
      </c>
      <c r="G296" s="1">
        <f t="shared" si="67"/>
        <v>0.1178022500800541</v>
      </c>
      <c r="H296" s="1">
        <f t="shared" si="68"/>
        <v>0.11778867599350826</v>
      </c>
      <c r="I296" s="1">
        <f t="shared" si="69"/>
        <v>0.11777510347107363</v>
      </c>
      <c r="J296" s="1">
        <f t="shared" si="70"/>
        <v>0.19000362916137759</v>
      </c>
      <c r="K296" s="1">
        <f t="shared" si="71"/>
        <v>0.18998173547340041</v>
      </c>
      <c r="L296" s="1">
        <f t="shared" si="72"/>
        <v>0.18995984430818327</v>
      </c>
      <c r="M296" s="1">
        <f t="shared" si="73"/>
        <v>1.9513475467011693E-3</v>
      </c>
      <c r="N296" s="1">
        <f t="shared" si="74"/>
        <v>1.9516617920614047E-3</v>
      </c>
      <c r="O296" s="1">
        <f t="shared" si="75"/>
        <v>1.9519760773648387E-3</v>
      </c>
      <c r="T296">
        <v>0.64090865655129092</v>
      </c>
      <c r="U296">
        <f t="shared" si="76"/>
        <v>0.66417761641444006</v>
      </c>
      <c r="V296">
        <f t="shared" si="76"/>
        <v>0.66417761641444006</v>
      </c>
      <c r="W296">
        <f t="shared" si="77"/>
        <v>0.90026374141890586</v>
      </c>
      <c r="X296">
        <f t="shared" si="78"/>
        <v>0.47294354315951287</v>
      </c>
      <c r="Y296">
        <f t="shared" si="79"/>
        <v>1.0922691078244144</v>
      </c>
    </row>
    <row r="297" spans="1:25" x14ac:dyDescent="0.2">
      <c r="A297">
        <v>1929</v>
      </c>
      <c r="B297">
        <v>296</v>
      </c>
      <c r="C297">
        <v>0.67</v>
      </c>
      <c r="D297">
        <f t="shared" si="64"/>
        <v>3.5697190976073573E-2</v>
      </c>
      <c r="E297">
        <f t="shared" si="65"/>
        <v>3.5688936955068314E-2</v>
      </c>
      <c r="F297">
        <f t="shared" si="66"/>
        <v>3.5680684842584728E-2</v>
      </c>
      <c r="G297" s="1">
        <f t="shared" si="67"/>
        <v>0.12658779178561977</v>
      </c>
      <c r="H297" s="1">
        <f t="shared" si="68"/>
        <v>0.12657315591834695</v>
      </c>
      <c r="I297" s="1">
        <f t="shared" si="69"/>
        <v>0.12655852174324844</v>
      </c>
      <c r="J297" s="1">
        <f t="shared" si="70"/>
        <v>0.18893700266510413</v>
      </c>
      <c r="K297" s="1">
        <f t="shared" si="71"/>
        <v>0.18891515808708498</v>
      </c>
      <c r="L297" s="1">
        <f t="shared" si="72"/>
        <v>0.18889331603469914</v>
      </c>
      <c r="M297" s="1">
        <f t="shared" si="73"/>
        <v>5.1143043754052832E-5</v>
      </c>
      <c r="N297" s="1">
        <f t="shared" si="74"/>
        <v>5.1090985508503526E-5</v>
      </c>
      <c r="O297" s="1">
        <f t="shared" si="75"/>
        <v>5.1038951451314357E-5</v>
      </c>
      <c r="T297">
        <v>0.63869531549326064</v>
      </c>
      <c r="U297">
        <f t="shared" si="76"/>
        <v>0.66285220415033397</v>
      </c>
      <c r="V297">
        <f t="shared" si="76"/>
        <v>0.66285220415033397</v>
      </c>
      <c r="W297">
        <f t="shared" si="77"/>
        <v>0.89761291689069367</v>
      </c>
      <c r="X297">
        <f t="shared" si="78"/>
        <v>0.47244134856995612</v>
      </c>
      <c r="Y297">
        <f t="shared" si="79"/>
        <v>1.0909436955603082</v>
      </c>
    </row>
    <row r="298" spans="1:25" x14ac:dyDescent="0.2">
      <c r="A298">
        <v>1930</v>
      </c>
      <c r="B298">
        <v>297</v>
      </c>
      <c r="C298">
        <v>0.72</v>
      </c>
      <c r="D298">
        <f t="shared" si="64"/>
        <v>3.5297528115113073E-2</v>
      </c>
      <c r="E298">
        <f t="shared" si="65"/>
        <v>3.5289338935652129E-2</v>
      </c>
      <c r="F298">
        <f t="shared" si="66"/>
        <v>3.5281151656116304E-2</v>
      </c>
      <c r="G298" s="1">
        <f t="shared" si="67"/>
        <v>0.13527098201341858</v>
      </c>
      <c r="H298" s="1">
        <f t="shared" si="68"/>
        <v>0.13525528937620909</v>
      </c>
      <c r="I298" s="1">
        <f t="shared" si="69"/>
        <v>0.13523959855948511</v>
      </c>
      <c r="J298" s="1">
        <f t="shared" si="70"/>
        <v>0.18787636390752582</v>
      </c>
      <c r="K298" s="1">
        <f t="shared" si="71"/>
        <v>0.1878545685780682</v>
      </c>
      <c r="L298" s="1">
        <f t="shared" si="72"/>
        <v>0.18783277577706267</v>
      </c>
      <c r="M298" s="1">
        <f t="shared" si="73"/>
        <v>3.4186814552845989E-3</v>
      </c>
      <c r="N298" s="1">
        <f t="shared" si="74"/>
        <v>3.418245923798816E-3</v>
      </c>
      <c r="O298" s="1">
        <f t="shared" si="75"/>
        <v>3.4178104014673276E-3</v>
      </c>
      <c r="T298">
        <v>0.6364865171483336</v>
      </c>
      <c r="U298">
        <f t="shared" si="76"/>
        <v>0.6615342328896745</v>
      </c>
      <c r="V298">
        <f t="shared" si="76"/>
        <v>0.6615342328896745</v>
      </c>
      <c r="W298">
        <f t="shared" si="77"/>
        <v>0.89497697436937462</v>
      </c>
      <c r="X298">
        <f t="shared" si="78"/>
        <v>0.47194477689832492</v>
      </c>
      <c r="Y298">
        <f t="shared" si="79"/>
        <v>1.0896257242996488</v>
      </c>
    </row>
    <row r="299" spans="1:25" x14ac:dyDescent="0.2">
      <c r="A299">
        <v>1931</v>
      </c>
      <c r="B299">
        <v>298</v>
      </c>
      <c r="C299">
        <v>0.69</v>
      </c>
      <c r="D299">
        <f t="shared" si="64"/>
        <v>3.4902339847196574E-2</v>
      </c>
      <c r="E299">
        <f t="shared" si="65"/>
        <v>3.4894215092009885E-2</v>
      </c>
      <c r="F299">
        <f t="shared" si="66"/>
        <v>3.4886092228147585E-2</v>
      </c>
      <c r="G299" s="1">
        <f t="shared" si="67"/>
        <v>0.12890695869987115</v>
      </c>
      <c r="H299" s="1">
        <f t="shared" si="68"/>
        <v>0.12889195399754752</v>
      </c>
      <c r="I299" s="1">
        <f t="shared" si="69"/>
        <v>0.12887695104176333</v>
      </c>
      <c r="J299" s="1">
        <f t="shared" si="70"/>
        <v>0.1868216792751756</v>
      </c>
      <c r="K299" s="1">
        <f t="shared" si="71"/>
        <v>0.18679993332977901</v>
      </c>
      <c r="L299" s="1">
        <f t="shared" si="72"/>
        <v>0.18677818991559905</v>
      </c>
      <c r="M299" s="1">
        <f t="shared" si="73"/>
        <v>8.8685719437370605E-4</v>
      </c>
      <c r="N299" s="1">
        <f t="shared" si="74"/>
        <v>8.866303727060763E-4</v>
      </c>
      <c r="O299" s="1">
        <f t="shared" si="75"/>
        <v>8.8640357078462672E-4</v>
      </c>
      <c r="T299">
        <v>0.63428225219293921</v>
      </c>
      <c r="U299">
        <f t="shared" si="76"/>
        <v>0.66022366085788786</v>
      </c>
      <c r="V299">
        <f t="shared" si="76"/>
        <v>0.66022366085788786</v>
      </c>
      <c r="W299">
        <f t="shared" si="77"/>
        <v>0.89235583030580146</v>
      </c>
      <c r="X299">
        <f t="shared" si="78"/>
        <v>0.47145376518654153</v>
      </c>
      <c r="Y299">
        <f t="shared" si="79"/>
        <v>1.0883151522678622</v>
      </c>
    </row>
    <row r="300" spans="1:25" x14ac:dyDescent="0.2">
      <c r="A300">
        <v>1932</v>
      </c>
      <c r="B300">
        <v>299</v>
      </c>
      <c r="C300">
        <v>0.62</v>
      </c>
      <c r="D300">
        <f t="shared" si="64"/>
        <v>3.4511576075142492E-2</v>
      </c>
      <c r="E300">
        <f t="shared" si="65"/>
        <v>3.4503515328175395E-2</v>
      </c>
      <c r="F300">
        <f t="shared" si="66"/>
        <v>3.4495456463928507E-2</v>
      </c>
      <c r="G300" s="1">
        <f t="shared" si="67"/>
        <v>0.11517920751283528</v>
      </c>
      <c r="H300" s="1">
        <f t="shared" si="68"/>
        <v>0.11516575572691139</v>
      </c>
      <c r="I300" s="1">
        <f t="shared" si="69"/>
        <v>0.1151523055120223</v>
      </c>
      <c r="J300" s="1">
        <f t="shared" si="70"/>
        <v>0.18577291534328272</v>
      </c>
      <c r="K300" s="1">
        <f t="shared" si="71"/>
        <v>0.18575121891437321</v>
      </c>
      <c r="L300" s="1">
        <f t="shared" si="72"/>
        <v>0.1857295250193908</v>
      </c>
      <c r="M300" s="1">
        <f t="shared" si="73"/>
        <v>1.5144981754707902E-3</v>
      </c>
      <c r="N300" s="1">
        <f t="shared" si="74"/>
        <v>1.5148011569213183E-3</v>
      </c>
      <c r="O300" s="1">
        <f t="shared" si="75"/>
        <v>1.5151041805157031E-3</v>
      </c>
      <c r="T300">
        <v>0.63208251132264182</v>
      </c>
      <c r="U300">
        <f t="shared" si="76"/>
        <v>0.65892044651492732</v>
      </c>
      <c r="V300">
        <f t="shared" si="76"/>
        <v>0.65892044651492732</v>
      </c>
      <c r="W300">
        <f t="shared" si="77"/>
        <v>0.88974940161988025</v>
      </c>
      <c r="X300">
        <f t="shared" si="78"/>
        <v>0.47096825118145047</v>
      </c>
      <c r="Y300">
        <f t="shared" si="79"/>
        <v>1.0870119379249017</v>
      </c>
    </row>
    <row r="301" spans="1:25" x14ac:dyDescent="0.2">
      <c r="A301">
        <v>1933</v>
      </c>
      <c r="B301">
        <v>300</v>
      </c>
      <c r="C301">
        <v>0.78</v>
      </c>
      <c r="D301">
        <f t="shared" si="64"/>
        <v>3.4125187262653248E-2</v>
      </c>
      <c r="E301">
        <f t="shared" si="65"/>
        <v>3.4117190109091609E-2</v>
      </c>
      <c r="F301">
        <f t="shared" si="66"/>
        <v>3.4109194829643197E-2</v>
      </c>
      <c r="G301" s="1">
        <f t="shared" si="67"/>
        <v>0.14408943032227672</v>
      </c>
      <c r="H301" s="1">
        <f t="shared" si="68"/>
        <v>0.14407254583150578</v>
      </c>
      <c r="I301" s="1">
        <f t="shared" si="69"/>
        <v>0.14405566331927017</v>
      </c>
      <c r="J301" s="1">
        <f t="shared" si="70"/>
        <v>0.18473003887471373</v>
      </c>
      <c r="K301" s="1">
        <f t="shared" si="71"/>
        <v>0.18470839209167408</v>
      </c>
      <c r="L301" s="1">
        <f t="shared" si="72"/>
        <v>0.18468674784521816</v>
      </c>
      <c r="M301" s="1">
        <f t="shared" si="73"/>
        <v>1.4976724395472285E-2</v>
      </c>
      <c r="N301" s="1">
        <f t="shared" si="74"/>
        <v>1.4975751116623073E-2</v>
      </c>
      <c r="O301" s="1">
        <f t="shared" si="75"/>
        <v>1.4974777833035876E-2</v>
      </c>
      <c r="T301">
        <v>0.6298872852521038</v>
      </c>
      <c r="U301">
        <f t="shared" si="76"/>
        <v>0.65762454855395602</v>
      </c>
      <c r="V301">
        <f t="shared" si="76"/>
        <v>0.65762454855395602</v>
      </c>
      <c r="W301">
        <f t="shared" si="77"/>
        <v>0.88715760569793778</v>
      </c>
      <c r="X301">
        <f t="shared" si="78"/>
        <v>0.47048817332692555</v>
      </c>
      <c r="Y301">
        <f t="shared" si="79"/>
        <v>1.0857160399639303</v>
      </c>
    </row>
    <row r="302" spans="1:25" x14ac:dyDescent="0.2">
      <c r="A302">
        <v>1934</v>
      </c>
      <c r="B302">
        <v>301</v>
      </c>
      <c r="C302">
        <v>0.46</v>
      </c>
      <c r="D302">
        <f t="shared" si="64"/>
        <v>3.3743124428035655E-2</v>
      </c>
      <c r="E302">
        <f t="shared" si="65"/>
        <v>3.373519045433019E-2</v>
      </c>
      <c r="F302">
        <f t="shared" si="66"/>
        <v>3.3727258346128872E-2</v>
      </c>
      <c r="G302" s="1">
        <f t="shared" si="67"/>
        <v>8.4498787736702746E-2</v>
      </c>
      <c r="H302" s="1">
        <f t="shared" si="68"/>
        <v>8.4488853111734624E-2</v>
      </c>
      <c r="I302" s="1">
        <f t="shared" si="69"/>
        <v>8.4478919654792414E-2</v>
      </c>
      <c r="J302" s="1">
        <f t="shared" si="70"/>
        <v>0.183693016818919</v>
      </c>
      <c r="K302" s="1">
        <f t="shared" si="71"/>
        <v>0.18367141980811874</v>
      </c>
      <c r="L302" s="1">
        <f t="shared" si="72"/>
        <v>0.18364982533650523</v>
      </c>
      <c r="M302" s="1">
        <f t="shared" si="73"/>
        <v>3.8546201328187521E-2</v>
      </c>
      <c r="N302" s="1">
        <f t="shared" si="74"/>
        <v>3.8547795799025369E-2</v>
      </c>
      <c r="O302" s="1">
        <f t="shared" si="75"/>
        <v>3.8549390359785288E-2</v>
      </c>
      <c r="T302">
        <v>0.62769656471504365</v>
      </c>
      <c r="U302">
        <f t="shared" si="76"/>
        <v>0.65633592590003842</v>
      </c>
      <c r="V302">
        <f t="shared" si="76"/>
        <v>0.65633592590003842</v>
      </c>
      <c r="W302">
        <f t="shared" si="77"/>
        <v>0.88458036039010257</v>
      </c>
      <c r="X302">
        <f t="shared" si="78"/>
        <v>0.47001347075606553</v>
      </c>
      <c r="Y302">
        <f t="shared" si="79"/>
        <v>1.0844274173100128</v>
      </c>
    </row>
    <row r="303" spans="1:25" x14ac:dyDescent="0.2">
      <c r="A303">
        <v>1935</v>
      </c>
      <c r="B303">
        <v>302</v>
      </c>
      <c r="C303">
        <v>0.68</v>
      </c>
      <c r="D303">
        <f t="shared" si="64"/>
        <v>3.3365339137991598E-2</v>
      </c>
      <c r="E303">
        <f t="shared" si="65"/>
        <v>3.3357467931881574E-2</v>
      </c>
      <c r="F303">
        <f t="shared" si="66"/>
        <v>3.3349598582665202E-2</v>
      </c>
      <c r="G303" s="1">
        <f t="shared" si="67"/>
        <v>0.12421003509140201</v>
      </c>
      <c r="H303" s="1">
        <f t="shared" si="68"/>
        <v>0.12419538305308311</v>
      </c>
      <c r="I303" s="1">
        <f t="shared" si="69"/>
        <v>0.12418073274314495</v>
      </c>
      <c r="J303" s="1">
        <f t="shared" si="70"/>
        <v>0.18266181631088529</v>
      </c>
      <c r="K303" s="1">
        <f t="shared" si="71"/>
        <v>0.18264026919571044</v>
      </c>
      <c r="L303" s="1">
        <f t="shared" si="72"/>
        <v>0.18261872462227197</v>
      </c>
      <c r="M303" s="1">
        <f t="shared" si="73"/>
        <v>6.2248288920261155E-4</v>
      </c>
      <c r="N303" s="1">
        <f t="shared" si="74"/>
        <v>6.222760889198081E-4</v>
      </c>
      <c r="O303" s="1">
        <f t="shared" si="75"/>
        <v>6.2206931594037341E-4</v>
      </c>
      <c r="T303">
        <v>0.62551034046419929</v>
      </c>
      <c r="U303">
        <f t="shared" si="76"/>
        <v>0.65505453770883759</v>
      </c>
      <c r="V303">
        <f t="shared" si="76"/>
        <v>0.65505453770883759</v>
      </c>
      <c r="W303">
        <f t="shared" si="77"/>
        <v>0.88201758400770081</v>
      </c>
      <c r="X303">
        <f t="shared" si="78"/>
        <v>0.46954408328347719</v>
      </c>
      <c r="Y303">
        <f t="shared" si="79"/>
        <v>1.083146029118812</v>
      </c>
    </row>
    <row r="304" spans="1:25" x14ac:dyDescent="0.2">
      <c r="A304">
        <v>1936</v>
      </c>
      <c r="B304">
        <v>303</v>
      </c>
      <c r="C304">
        <v>0.56000000000000005</v>
      </c>
      <c r="D304">
        <f t="shared" si="64"/>
        <v>3.2991783501478217E-2</v>
      </c>
      <c r="E304">
        <f t="shared" si="65"/>
        <v>3.298397465201449E-2</v>
      </c>
      <c r="F304">
        <f t="shared" si="66"/>
        <v>3.2976167650833069E-2</v>
      </c>
      <c r="G304" s="1">
        <f t="shared" si="67"/>
        <v>0.10171638661525276</v>
      </c>
      <c r="H304" s="1">
        <f t="shared" si="68"/>
        <v>0.10170434823974708</v>
      </c>
      <c r="I304" s="1">
        <f t="shared" si="69"/>
        <v>0.10169231128901168</v>
      </c>
      <c r="J304" s="1">
        <f t="shared" si="70"/>
        <v>0.1816364046700942</v>
      </c>
      <c r="K304" s="1">
        <f t="shared" si="71"/>
        <v>0.18161490757097692</v>
      </c>
      <c r="L304" s="1">
        <f t="shared" si="72"/>
        <v>0.18159341301609228</v>
      </c>
      <c r="M304" s="1">
        <f t="shared" si="73"/>
        <v>8.7939596586476872E-3</v>
      </c>
      <c r="N304" s="1">
        <f t="shared" si="74"/>
        <v>8.7947528017175564E-3</v>
      </c>
      <c r="O304" s="1">
        <f t="shared" si="75"/>
        <v>8.795546006391531E-3</v>
      </c>
      <c r="T304">
        <v>0.62332860327128703</v>
      </c>
      <c r="U304">
        <f t="shared" si="76"/>
        <v>0.65378034336532131</v>
      </c>
      <c r="V304">
        <f t="shared" si="76"/>
        <v>0.65378034336532131</v>
      </c>
      <c r="W304">
        <f t="shared" si="77"/>
        <v>0.87946919532066814</v>
      </c>
      <c r="X304">
        <f t="shared" si="78"/>
        <v>0.46907995139764458</v>
      </c>
      <c r="Y304">
        <f t="shared" si="79"/>
        <v>1.0818718347752956</v>
      </c>
    </row>
    <row r="305" spans="1:25" x14ac:dyDescent="0.2">
      <c r="A305">
        <v>1937</v>
      </c>
      <c r="B305">
        <v>304</v>
      </c>
      <c r="C305">
        <v>0.85</v>
      </c>
      <c r="D305">
        <f t="shared" si="64"/>
        <v>3.2622410163636942E-2</v>
      </c>
      <c r="E305">
        <f t="shared" si="65"/>
        <v>3.2614663261204165E-2</v>
      </c>
      <c r="F305">
        <f t="shared" si="66"/>
        <v>3.260691819844224E-2</v>
      </c>
      <c r="G305" s="1">
        <f t="shared" si="67"/>
        <v>0.15352423698956361</v>
      </c>
      <c r="H305" s="1">
        <f t="shared" si="68"/>
        <v>0.15350600706884407</v>
      </c>
      <c r="I305" s="1">
        <f t="shared" si="69"/>
        <v>0.15348777931279908</v>
      </c>
      <c r="J305" s="1">
        <f t="shared" si="70"/>
        <v>0.1806167493994866</v>
      </c>
      <c r="K305" s="1">
        <f t="shared" si="71"/>
        <v>0.18059530243393421</v>
      </c>
      <c r="L305" s="1">
        <f t="shared" si="72"/>
        <v>0.18057385801505776</v>
      </c>
      <c r="M305" s="1">
        <f t="shared" si="73"/>
        <v>3.9002699221408726E-2</v>
      </c>
      <c r="N305" s="1">
        <f t="shared" si="74"/>
        <v>3.9000995696378771E-2</v>
      </c>
      <c r="O305" s="1">
        <f t="shared" si="75"/>
        <v>3.8999292155605589E-2</v>
      </c>
      <c r="T305">
        <v>0.62115134392696403</v>
      </c>
      <c r="U305">
        <f t="shared" si="76"/>
        <v>0.65251330248247408</v>
      </c>
      <c r="V305">
        <f t="shared" si="76"/>
        <v>0.65251330248247408</v>
      </c>
      <c r="W305">
        <f t="shared" si="77"/>
        <v>0.87693511355497378</v>
      </c>
      <c r="X305">
        <f t="shared" si="78"/>
        <v>0.46862101625338365</v>
      </c>
      <c r="Y305">
        <f t="shared" si="79"/>
        <v>1.0806047938924483</v>
      </c>
    </row>
    <row r="306" spans="1:25" x14ac:dyDescent="0.2">
      <c r="A306">
        <v>1938</v>
      </c>
      <c r="B306">
        <v>305</v>
      </c>
      <c r="C306">
        <v>0.82</v>
      </c>
      <c r="D306">
        <f t="shared" si="64"/>
        <v>3.2257172299790339E-2</v>
      </c>
      <c r="E306">
        <f t="shared" si="65"/>
        <v>3.2249486936128682E-2</v>
      </c>
      <c r="F306">
        <f t="shared" si="66"/>
        <v>3.2241803403526913E-2</v>
      </c>
      <c r="G306" s="1">
        <f t="shared" si="67"/>
        <v>0.14727431091123472</v>
      </c>
      <c r="H306" s="1">
        <f t="shared" si="68"/>
        <v>0.14725676560298656</v>
      </c>
      <c r="I306" s="1">
        <f t="shared" si="69"/>
        <v>0.14723922238497286</v>
      </c>
      <c r="J306" s="1">
        <f t="shared" si="70"/>
        <v>0.17960281818443258</v>
      </c>
      <c r="K306" s="1">
        <f t="shared" si="71"/>
        <v>0.1795814214670568</v>
      </c>
      <c r="L306" s="1">
        <f t="shared" si="72"/>
        <v>0.1795600272987474</v>
      </c>
      <c r="M306" s="1">
        <f t="shared" si="73"/>
        <v>2.8476907502574339E-2</v>
      </c>
      <c r="N306" s="1">
        <f t="shared" si="74"/>
        <v>2.8475423482633971E-2</v>
      </c>
      <c r="O306" s="1">
        <f t="shared" si="75"/>
        <v>2.8473939457385494E-2</v>
      </c>
      <c r="T306">
        <v>0.61897855324078876</v>
      </c>
      <c r="U306">
        <f t="shared" si="76"/>
        <v>0.65125337490001767</v>
      </c>
      <c r="V306">
        <f t="shared" si="76"/>
        <v>0.65125337490001767</v>
      </c>
      <c r="W306">
        <f t="shared" si="77"/>
        <v>0.87441525839006107</v>
      </c>
      <c r="X306">
        <f t="shared" si="78"/>
        <v>0.46816721966438202</v>
      </c>
      <c r="Y306">
        <f t="shared" si="79"/>
        <v>1.079344866309992</v>
      </c>
    </row>
    <row r="307" spans="1:25" x14ac:dyDescent="0.2">
      <c r="A307">
        <v>1939</v>
      </c>
      <c r="B307">
        <v>306</v>
      </c>
      <c r="C307">
        <v>0.72</v>
      </c>
      <c r="D307">
        <f t="shared" si="64"/>
        <v>3.1896023609506267E-2</v>
      </c>
      <c r="E307">
        <f t="shared" si="65"/>
        <v>3.1888399377732392E-2</v>
      </c>
      <c r="F307">
        <f t="shared" si="66"/>
        <v>3.1880776968408568E-2</v>
      </c>
      <c r="G307" s="1">
        <f t="shared" si="67"/>
        <v>0.12858809680202926</v>
      </c>
      <c r="H307" s="1">
        <f t="shared" si="68"/>
        <v>0.12857272742466214</v>
      </c>
      <c r="I307" s="1">
        <f t="shared" si="69"/>
        <v>0.12855735988430614</v>
      </c>
      <c r="J307" s="1">
        <f t="shared" si="70"/>
        <v>0.17859457889170732</v>
      </c>
      <c r="K307" s="1">
        <f t="shared" si="71"/>
        <v>0.17857323253425297</v>
      </c>
      <c r="L307" s="1">
        <f t="shared" si="72"/>
        <v>0.17855188872820296</v>
      </c>
      <c r="M307" s="1">
        <f t="shared" si="73"/>
        <v>4.9005545028144313E-3</v>
      </c>
      <c r="N307" s="1">
        <f t="shared" si="74"/>
        <v>4.8999271046318389E-3</v>
      </c>
      <c r="O307" s="1">
        <f t="shared" si="75"/>
        <v>4.8992997289017065E-3</v>
      </c>
      <c r="T307">
        <v>0.61681022204118241</v>
      </c>
      <c r="U307">
        <f t="shared" si="76"/>
        <v>0.65000052068313763</v>
      </c>
      <c r="V307">
        <f t="shared" si="76"/>
        <v>0.65000052068313763</v>
      </c>
      <c r="W307">
        <f t="shared" si="77"/>
        <v>0.87190954995630088</v>
      </c>
      <c r="X307">
        <f t="shared" si="78"/>
        <v>0.46771850409582127</v>
      </c>
      <c r="Y307">
        <f t="shared" si="79"/>
        <v>1.0780920120931119</v>
      </c>
    </row>
    <row r="308" spans="1:25" x14ac:dyDescent="0.2">
      <c r="A308">
        <v>1940</v>
      </c>
      <c r="B308">
        <v>307</v>
      </c>
      <c r="C308">
        <v>0.67</v>
      </c>
      <c r="D308">
        <f t="shared" si="64"/>
        <v>3.1538918310728491E-2</v>
      </c>
      <c r="E308">
        <f t="shared" si="65"/>
        <v>3.1531354805355898E-2</v>
      </c>
      <c r="F308">
        <f t="shared" si="66"/>
        <v>3.1523793113825284E-2</v>
      </c>
      <c r="G308" s="1">
        <f t="shared" si="67"/>
        <v>0.11898663971087688</v>
      </c>
      <c r="H308" s="1">
        <f t="shared" si="68"/>
        <v>0.11897237146549725</v>
      </c>
      <c r="I308" s="1">
        <f t="shared" si="69"/>
        <v>0.11895810493108981</v>
      </c>
      <c r="J308" s="1">
        <f t="shared" si="70"/>
        <v>0.17759199956847294</v>
      </c>
      <c r="K308" s="1">
        <f t="shared" si="71"/>
        <v>0.17757070367984662</v>
      </c>
      <c r="L308" s="1">
        <f t="shared" si="72"/>
        <v>0.17754941034491015</v>
      </c>
      <c r="M308" s="1">
        <f t="shared" si="73"/>
        <v>4.5155677854333265E-4</v>
      </c>
      <c r="N308" s="1">
        <f t="shared" si="74"/>
        <v>4.5136276693938333E-4</v>
      </c>
      <c r="O308" s="1">
        <f t="shared" si="75"/>
        <v>4.51168791810985E-4</v>
      </c>
      <c r="T308">
        <v>0.61464634117539041</v>
      </c>
      <c r="U308">
        <f t="shared" si="76"/>
        <v>0.64875470012121783</v>
      </c>
      <c r="V308">
        <f t="shared" si="76"/>
        <v>0.64875470012121783</v>
      </c>
      <c r="W308">
        <f t="shared" si="77"/>
        <v>0.86941790883246139</v>
      </c>
      <c r="X308">
        <f t="shared" si="78"/>
        <v>0.46727481265708271</v>
      </c>
      <c r="Y308">
        <f t="shared" si="79"/>
        <v>1.0768461915311922</v>
      </c>
    </row>
    <row r="309" spans="1:25" x14ac:dyDescent="0.2">
      <c r="A309">
        <v>1941</v>
      </c>
      <c r="B309">
        <v>308</v>
      </c>
      <c r="C309">
        <v>0.79</v>
      </c>
      <c r="D309">
        <f t="shared" si="64"/>
        <v>3.1185811133972948E-2</v>
      </c>
      <c r="E309">
        <f t="shared" si="65"/>
        <v>3.1178307950931749E-2</v>
      </c>
      <c r="F309">
        <f t="shared" si="66"/>
        <v>3.1170806573126767E-2</v>
      </c>
      <c r="G309" s="1">
        <f t="shared" si="67"/>
        <v>0.13951008826859984</v>
      </c>
      <c r="H309" s="1">
        <f t="shared" si="68"/>
        <v>0.1394933044707756</v>
      </c>
      <c r="I309" s="1">
        <f t="shared" si="69"/>
        <v>0.13947652269213057</v>
      </c>
      <c r="J309" s="1">
        <f t="shared" si="70"/>
        <v>0.17659504844126561</v>
      </c>
      <c r="K309" s="1">
        <f t="shared" si="71"/>
        <v>0.17657380312756404</v>
      </c>
      <c r="L309" s="1">
        <f t="shared" si="72"/>
        <v>0.17655256036978553</v>
      </c>
      <c r="M309" s="1">
        <f t="shared" si="73"/>
        <v>2.0303051279077101E-2</v>
      </c>
      <c r="N309" s="1">
        <f t="shared" si="74"/>
        <v>2.0301726239899388E-2</v>
      </c>
      <c r="O309" s="1">
        <f t="shared" si="75"/>
        <v>2.0300401210104669E-2</v>
      </c>
      <c r="T309">
        <v>0.61248690150944296</v>
      </c>
      <c r="U309">
        <f t="shared" si="76"/>
        <v>0.64751587372658181</v>
      </c>
      <c r="V309">
        <f t="shared" si="76"/>
        <v>0.64751587372658181</v>
      </c>
      <c r="W309">
        <f t="shared" si="77"/>
        <v>0.86694025604318936</v>
      </c>
      <c r="X309">
        <f t="shared" si="78"/>
        <v>0.46683608909453433</v>
      </c>
      <c r="Y309">
        <f t="shared" si="79"/>
        <v>1.0756073651365561</v>
      </c>
    </row>
    <row r="310" spans="1:25" x14ac:dyDescent="0.2">
      <c r="A310">
        <v>1942</v>
      </c>
      <c r="B310">
        <v>309</v>
      </c>
      <c r="C310">
        <v>0.82</v>
      </c>
      <c r="D310">
        <f t="shared" si="64"/>
        <v>3.0836657316589088E-2</v>
      </c>
      <c r="E310">
        <f t="shared" si="65"/>
        <v>3.0829214053245041E-2</v>
      </c>
      <c r="F310">
        <f t="shared" si="66"/>
        <v>3.0821772586534429E-2</v>
      </c>
      <c r="G310" s="1">
        <f t="shared" si="67"/>
        <v>0.14399502901029085</v>
      </c>
      <c r="H310" s="1">
        <f t="shared" si="68"/>
        <v>0.14397764940921198</v>
      </c>
      <c r="I310" s="1">
        <f t="shared" si="69"/>
        <v>0.14396027190577876</v>
      </c>
      <c r="J310" s="1">
        <f t="shared" si="70"/>
        <v>0.17560369391498884</v>
      </c>
      <c r="K310" s="1">
        <f t="shared" si="71"/>
        <v>0.17558249927952682</v>
      </c>
      <c r="L310" s="1">
        <f t="shared" si="72"/>
        <v>0.17556130720216923</v>
      </c>
      <c r="M310" s="1">
        <f t="shared" si="73"/>
        <v>3.0178892616028907E-2</v>
      </c>
      <c r="N310" s="1">
        <f t="shared" si="74"/>
        <v>3.0177247880100639E-2</v>
      </c>
      <c r="O310" s="1">
        <f t="shared" si="75"/>
        <v>3.0175603149076552E-2</v>
      </c>
      <c r="T310">
        <v>0.61033189392811749</v>
      </c>
      <c r="U310">
        <f t="shared" si="76"/>
        <v>0.6462840022332409</v>
      </c>
      <c r="V310">
        <f t="shared" si="76"/>
        <v>0.6462840022332409</v>
      </c>
      <c r="W310">
        <f t="shared" si="77"/>
        <v>0.86447651305650752</v>
      </c>
      <c r="X310">
        <f t="shared" si="78"/>
        <v>0.46640227778439869</v>
      </c>
      <c r="Y310">
        <f t="shared" si="79"/>
        <v>1.0743754936432153</v>
      </c>
    </row>
    <row r="311" spans="1:25" x14ac:dyDescent="0.2">
      <c r="A311">
        <v>1943</v>
      </c>
      <c r="B311">
        <v>310</v>
      </c>
      <c r="C311">
        <v>0.52</v>
      </c>
      <c r="D311">
        <f t="shared" si="64"/>
        <v>3.0491412597085335E-2</v>
      </c>
      <c r="E311">
        <f t="shared" si="65"/>
        <v>3.048402885225843E-2</v>
      </c>
      <c r="F311">
        <f t="shared" si="66"/>
        <v>3.0476646895465687E-2</v>
      </c>
      <c r="G311" s="1">
        <f t="shared" si="67"/>
        <v>9.0801310377394209E-2</v>
      </c>
      <c r="H311" s="1">
        <f t="shared" si="68"/>
        <v>9.0790315571930263E-2</v>
      </c>
      <c r="I311" s="1">
        <f t="shared" si="69"/>
        <v>9.0779322097787898E-2</v>
      </c>
      <c r="J311" s="1">
        <f t="shared" si="70"/>
        <v>0.17461790457191192</v>
      </c>
      <c r="K311" s="1">
        <f t="shared" si="71"/>
        <v>0.17459676071525049</v>
      </c>
      <c r="L311" s="1">
        <f t="shared" si="72"/>
        <v>0.17457561941882288</v>
      </c>
      <c r="M311" s="1">
        <f t="shared" si="73"/>
        <v>1.5638560056316E-2</v>
      </c>
      <c r="N311" s="1">
        <f t="shared" si="74"/>
        <v>1.563976513541291E-2</v>
      </c>
      <c r="O311" s="1">
        <f t="shared" si="75"/>
        <v>1.5640970288684459E-2</v>
      </c>
      <c r="T311">
        <v>0.60818130933489956</v>
      </c>
      <c r="U311">
        <f t="shared" si="76"/>
        <v>0.64505904659564983</v>
      </c>
      <c r="V311">
        <f t="shared" si="76"/>
        <v>0.64505904659564983</v>
      </c>
      <c r="W311">
        <f t="shared" si="77"/>
        <v>0.8620266017813254</v>
      </c>
      <c r="X311">
        <f t="shared" si="78"/>
        <v>0.46597332372570061</v>
      </c>
      <c r="Y311">
        <f t="shared" si="79"/>
        <v>1.0731505380056241</v>
      </c>
    </row>
    <row r="312" spans="1:25" x14ac:dyDescent="0.2">
      <c r="A312">
        <v>1944</v>
      </c>
      <c r="B312">
        <v>311</v>
      </c>
      <c r="C312">
        <v>0.71</v>
      </c>
      <c r="D312">
        <f t="shared" si="64"/>
        <v>3.0150033209518243E-2</v>
      </c>
      <c r="E312">
        <f t="shared" si="65"/>
        <v>3.0142708583500519E-2</v>
      </c>
      <c r="F312">
        <f t="shared" si="66"/>
        <v>3.013538573692184E-2</v>
      </c>
      <c r="G312" s="1">
        <f t="shared" si="67"/>
        <v>0.12328273091117889</v>
      </c>
      <c r="H312" s="1">
        <f t="shared" si="68"/>
        <v>0.12326775489536025</v>
      </c>
      <c r="I312" s="1">
        <f t="shared" si="69"/>
        <v>0.12325278069878301</v>
      </c>
      <c r="J312" s="1">
        <f t="shared" si="70"/>
        <v>0.17363764917067451</v>
      </c>
      <c r="K312" s="1">
        <f t="shared" si="71"/>
        <v>0.17361655619064825</v>
      </c>
      <c r="L312" s="1">
        <f t="shared" si="72"/>
        <v>0.17359546577293383</v>
      </c>
      <c r="M312" s="1">
        <f t="shared" si="73"/>
        <v>4.3776662109463746E-3</v>
      </c>
      <c r="N312" s="1">
        <f t="shared" si="74"/>
        <v>4.377017516835063E-3</v>
      </c>
      <c r="O312" s="1">
        <f t="shared" si="75"/>
        <v>4.3763688566436721E-3</v>
      </c>
      <c r="T312">
        <v>0.60603513865194447</v>
      </c>
      <c r="U312">
        <f t="shared" si="76"/>
        <v>0.64384096798746926</v>
      </c>
      <c r="V312">
        <f t="shared" si="76"/>
        <v>0.64384096798746926</v>
      </c>
      <c r="W312">
        <f t="shared" si="77"/>
        <v>0.85959044456496403</v>
      </c>
      <c r="X312">
        <f t="shared" si="78"/>
        <v>0.46554917253329392</v>
      </c>
      <c r="Y312">
        <f t="shared" si="79"/>
        <v>1.0719324593974435</v>
      </c>
    </row>
    <row r="313" spans="1:25" x14ac:dyDescent="0.2">
      <c r="A313">
        <v>1945</v>
      </c>
      <c r="B313">
        <v>312</v>
      </c>
      <c r="C313">
        <v>0.7</v>
      </c>
      <c r="D313">
        <f t="shared" si="64"/>
        <v>2.9812475877944281E-2</v>
      </c>
      <c r="E313">
        <f t="shared" si="65"/>
        <v>2.9805209972517226E-2</v>
      </c>
      <c r="F313">
        <f t="shared" si="66"/>
        <v>2.9797945837938804E-2</v>
      </c>
      <c r="G313" s="1">
        <f t="shared" si="67"/>
        <v>0.12086402765170742</v>
      </c>
      <c r="H313" s="1">
        <f t="shared" si="68"/>
        <v>0.12084929824592876</v>
      </c>
      <c r="I313" s="1">
        <f t="shared" si="69"/>
        <v>0.12083457063518706</v>
      </c>
      <c r="J313" s="1">
        <f t="shared" si="70"/>
        <v>0.17266289664529633</v>
      </c>
      <c r="K313" s="1">
        <f t="shared" si="71"/>
        <v>0.1726418546370411</v>
      </c>
      <c r="L313" s="1">
        <f t="shared" si="72"/>
        <v>0.17262081519312439</v>
      </c>
      <c r="M313" s="1">
        <f t="shared" si="73"/>
        <v>3.2919203196184205E-3</v>
      </c>
      <c r="N313" s="1">
        <f t="shared" si="74"/>
        <v>3.2913481322636873E-3</v>
      </c>
      <c r="O313" s="1">
        <f t="shared" si="75"/>
        <v>3.2907759828387324E-3</v>
      </c>
      <c r="T313">
        <v>0.6038933728200393</v>
      </c>
      <c r="U313">
        <f t="shared" si="76"/>
        <v>0.64262972780033467</v>
      </c>
      <c r="V313">
        <f t="shared" si="76"/>
        <v>0.64262972780033467</v>
      </c>
      <c r="W313">
        <f t="shared" si="77"/>
        <v>0.85716796419069508</v>
      </c>
      <c r="X313">
        <f t="shared" si="78"/>
        <v>0.46512977043096609</v>
      </c>
      <c r="Y313">
        <f t="shared" si="79"/>
        <v>1.070721219210309</v>
      </c>
    </row>
    <row r="314" spans="1:25" x14ac:dyDescent="0.2">
      <c r="A314">
        <v>1946</v>
      </c>
      <c r="B314">
        <v>313</v>
      </c>
      <c r="C314">
        <v>0.48</v>
      </c>
      <c r="D314">
        <f t="shared" si="64"/>
        <v>2.9478697810933891E-2</v>
      </c>
      <c r="E314">
        <f t="shared" si="65"/>
        <v>2.9471490229385191E-2</v>
      </c>
      <c r="F314">
        <f t="shared" si="66"/>
        <v>2.9464284410099947E-2</v>
      </c>
      <c r="G314" s="1">
        <f t="shared" si="67"/>
        <v>8.2412935730012488E-2</v>
      </c>
      <c r="H314" s="1">
        <f t="shared" si="68"/>
        <v>8.2402860076882939E-2</v>
      </c>
      <c r="I314" s="1">
        <f t="shared" si="69"/>
        <v>8.2392785655584111E-2</v>
      </c>
      <c r="J314" s="1">
        <f t="shared" si="70"/>
        <v>0.17169361610419268</v>
      </c>
      <c r="K314" s="1">
        <f t="shared" si="71"/>
        <v>0.17167262516017279</v>
      </c>
      <c r="L314" s="1">
        <f t="shared" si="72"/>
        <v>0.17165163678246689</v>
      </c>
      <c r="M314" s="1">
        <f t="shared" si="73"/>
        <v>2.6056486406882334E-2</v>
      </c>
      <c r="N314" s="1">
        <f t="shared" si="74"/>
        <v>2.6058123490506936E-2</v>
      </c>
      <c r="O314" s="1">
        <f t="shared" si="75"/>
        <v>2.605976065744783E-2</v>
      </c>
      <c r="T314">
        <v>0.60175600279856489</v>
      </c>
      <c r="U314">
        <f t="shared" si="76"/>
        <v>0.6414252876426334</v>
      </c>
      <c r="V314">
        <f t="shared" si="76"/>
        <v>0.6414252876426334</v>
      </c>
      <c r="W314">
        <f t="shared" si="77"/>
        <v>0.85475908387529254</v>
      </c>
      <c r="X314">
        <f t="shared" si="78"/>
        <v>0.46471506424462028</v>
      </c>
      <c r="Y314">
        <f t="shared" si="79"/>
        <v>1.0695167790526077</v>
      </c>
    </row>
    <row r="315" spans="1:25" x14ac:dyDescent="0.2">
      <c r="A315">
        <v>1947</v>
      </c>
      <c r="B315">
        <v>314</v>
      </c>
      <c r="C315">
        <v>0.54</v>
      </c>
      <c r="D315">
        <f t="shared" si="64"/>
        <v>2.9148656696146906E-2</v>
      </c>
      <c r="E315">
        <f t="shared" si="65"/>
        <v>2.914150704328659E-2</v>
      </c>
      <c r="F315">
        <f t="shared" si="66"/>
        <v>2.9134359144110396E-2</v>
      </c>
      <c r="G315" s="1">
        <f t="shared" si="67"/>
        <v>9.219407948776559E-2</v>
      </c>
      <c r="H315" s="1">
        <f t="shared" si="68"/>
        <v>9.2182772001184521E-2</v>
      </c>
      <c r="I315" s="1">
        <f t="shared" si="69"/>
        <v>9.2171465901452351E-2</v>
      </c>
      <c r="J315" s="1">
        <f t="shared" si="70"/>
        <v>0.17072977682919552</v>
      </c>
      <c r="K315" s="1">
        <f t="shared" si="71"/>
        <v>0.17070883703923059</v>
      </c>
      <c r="L315" s="1">
        <f t="shared" si="72"/>
        <v>0.17068789981750435</v>
      </c>
      <c r="M315" s="1">
        <f t="shared" si="73"/>
        <v>1.0044540351534528E-2</v>
      </c>
      <c r="N315" s="1">
        <f t="shared" si="74"/>
        <v>1.0045573673668253E-2</v>
      </c>
      <c r="O315" s="1">
        <f t="shared" si="75"/>
        <v>1.0046607067921936E-2</v>
      </c>
      <c r="T315">
        <v>0.59962301956545572</v>
      </c>
      <c r="U315">
        <f t="shared" si="76"/>
        <v>0.64022760933828693</v>
      </c>
      <c r="V315">
        <f t="shared" si="76"/>
        <v>0.64022760933828693</v>
      </c>
      <c r="W315">
        <f t="shared" si="77"/>
        <v>0.85236372726659959</v>
      </c>
      <c r="X315">
        <f t="shared" si="78"/>
        <v>0.46430500139553366</v>
      </c>
      <c r="Y315">
        <f t="shared" si="79"/>
        <v>1.0683191007482613</v>
      </c>
    </row>
    <row r="316" spans="1:25" x14ac:dyDescent="0.2">
      <c r="A316">
        <v>1948</v>
      </c>
      <c r="B316">
        <v>315</v>
      </c>
      <c r="C316">
        <v>0.82</v>
      </c>
      <c r="D316">
        <f t="shared" si="64"/>
        <v>2.8822310694968684E-2</v>
      </c>
      <c r="E316">
        <f t="shared" si="65"/>
        <v>2.8815218577144822E-2</v>
      </c>
      <c r="F316">
        <f t="shared" si="66"/>
        <v>2.8808128204432081E-2</v>
      </c>
      <c r="G316" s="1">
        <f t="shared" si="67"/>
        <v>0.13921250558515547</v>
      </c>
      <c r="H316" s="1">
        <f t="shared" si="68"/>
        <v>0.13919537697521486</v>
      </c>
      <c r="I316" s="1">
        <f t="shared" si="69"/>
        <v>0.1391782504727665</v>
      </c>
      <c r="J316" s="1">
        <f t="shared" si="70"/>
        <v>0.16977134827457985</v>
      </c>
      <c r="K316" s="1">
        <f t="shared" si="71"/>
        <v>0.1697504597258718</v>
      </c>
      <c r="L316" s="1">
        <f t="shared" si="72"/>
        <v>0.16972957374727624</v>
      </c>
      <c r="M316" s="1">
        <f t="shared" si="73"/>
        <v>3.2749628500520205E-2</v>
      </c>
      <c r="N316" s="1">
        <f t="shared" si="74"/>
        <v>3.2747732260537482E-2</v>
      </c>
      <c r="O316" s="1">
        <f t="shared" si="75"/>
        <v>3.2745836042714901E-2</v>
      </c>
      <c r="T316">
        <v>0.59749441411716564</v>
      </c>
      <c r="U316">
        <f t="shared" si="76"/>
        <v>0.63903665492554163</v>
      </c>
      <c r="V316">
        <f t="shared" si="76"/>
        <v>0.63903665492554163</v>
      </c>
      <c r="W316">
        <f t="shared" si="77"/>
        <v>0.84998181844110887</v>
      </c>
      <c r="X316">
        <f t="shared" si="78"/>
        <v>0.46389952989369104</v>
      </c>
      <c r="Y316">
        <f t="shared" si="79"/>
        <v>1.067128146335516</v>
      </c>
    </row>
    <row r="317" spans="1:25" x14ac:dyDescent="0.2">
      <c r="A317">
        <v>1949</v>
      </c>
      <c r="B317">
        <v>316</v>
      </c>
      <c r="C317">
        <v>0.79</v>
      </c>
      <c r="D317">
        <f t="shared" si="64"/>
        <v>2.8499618437206317E-2</v>
      </c>
      <c r="E317">
        <f t="shared" si="65"/>
        <v>2.8492583462320083E-2</v>
      </c>
      <c r="F317">
        <f t="shared" si="66"/>
        <v>2.8485550223978896E-2</v>
      </c>
      <c r="G317" s="1">
        <f t="shared" si="67"/>
        <v>0.13336645705221559</v>
      </c>
      <c r="H317" s="1">
        <f t="shared" si="68"/>
        <v>0.13334999564617153</v>
      </c>
      <c r="I317" s="1">
        <f t="shared" si="69"/>
        <v>0.13333353627195685</v>
      </c>
      <c r="J317" s="1">
        <f t="shared" si="70"/>
        <v>0.16881830006609566</v>
      </c>
      <c r="K317" s="1">
        <f t="shared" si="71"/>
        <v>0.16879746284325509</v>
      </c>
      <c r="L317" s="1">
        <f t="shared" si="72"/>
        <v>0.16877662819235043</v>
      </c>
      <c r="M317" s="1">
        <f t="shared" si="73"/>
        <v>2.3150516164155137E-2</v>
      </c>
      <c r="N317" s="1">
        <f t="shared" si="74"/>
        <v>2.3148896246346969E-2</v>
      </c>
      <c r="O317" s="1">
        <f t="shared" si="75"/>
        <v>2.314727635897524E-2</v>
      </c>
      <c r="T317">
        <v>0.59537017746862597</v>
      </c>
      <c r="U317">
        <f t="shared" si="76"/>
        <v>0.6378523866557646</v>
      </c>
      <c r="V317">
        <f t="shared" si="76"/>
        <v>0.6378523866557646</v>
      </c>
      <c r="W317">
        <f t="shared" si="77"/>
        <v>0.84761328190155494</v>
      </c>
      <c r="X317">
        <f t="shared" si="78"/>
        <v>0.46349859833119356</v>
      </c>
      <c r="Y317">
        <f t="shared" si="79"/>
        <v>1.0659438780657389</v>
      </c>
    </row>
    <row r="318" spans="1:25" x14ac:dyDescent="0.2">
      <c r="A318">
        <v>1950</v>
      </c>
      <c r="B318">
        <v>317</v>
      </c>
      <c r="C318">
        <v>0.77</v>
      </c>
      <c r="D318">
        <f t="shared" si="64"/>
        <v>2.8180539015844275E-2</v>
      </c>
      <c r="E318">
        <f t="shared" si="65"/>
        <v>2.8173560793364503E-2</v>
      </c>
      <c r="F318">
        <f t="shared" si="66"/>
        <v>2.8166584298871162E-2</v>
      </c>
      <c r="G318" s="1">
        <f t="shared" si="67"/>
        <v>0.12926036354000431</v>
      </c>
      <c r="H318" s="1">
        <f t="shared" si="68"/>
        <v>0.12924435846251014</v>
      </c>
      <c r="I318" s="1">
        <f t="shared" si="69"/>
        <v>0.12922835536677202</v>
      </c>
      <c r="J318" s="1">
        <f t="shared" si="70"/>
        <v>0.16787060200000559</v>
      </c>
      <c r="K318" s="1">
        <f t="shared" si="71"/>
        <v>0.1678498161850781</v>
      </c>
      <c r="L318" s="1">
        <f t="shared" si="72"/>
        <v>0.16782903294385976</v>
      </c>
      <c r="M318" s="1">
        <f t="shared" si="73"/>
        <v>1.7777059724384599E-2</v>
      </c>
      <c r="N318" s="1">
        <f t="shared" si="74"/>
        <v>1.7775617756571306E-2</v>
      </c>
      <c r="O318" s="1">
        <f t="shared" si="75"/>
        <v>1.7774175825384264E-2</v>
      </c>
      <c r="T318">
        <v>0.59325030065320949</v>
      </c>
      <c r="U318">
        <f t="shared" si="76"/>
        <v>0.63667476699224823</v>
      </c>
      <c r="V318">
        <f t="shared" si="76"/>
        <v>0.63667476699224823</v>
      </c>
      <c r="W318">
        <f t="shared" si="77"/>
        <v>0.84525804257452219</v>
      </c>
      <c r="X318">
        <f t="shared" si="78"/>
        <v>0.4631021558757405</v>
      </c>
      <c r="Y318">
        <f t="shared" si="79"/>
        <v>1.0647662584022226</v>
      </c>
    </row>
    <row r="319" spans="1:25" x14ac:dyDescent="0.2">
      <c r="A319">
        <v>1951</v>
      </c>
      <c r="B319">
        <v>318</v>
      </c>
      <c r="C319">
        <v>0.64</v>
      </c>
      <c r="D319">
        <f t="shared" si="64"/>
        <v>2.786503198185861E-2</v>
      </c>
      <c r="E319">
        <f t="shared" si="65"/>
        <v>2.7858110122835903E-2</v>
      </c>
      <c r="F319">
        <f t="shared" si="66"/>
        <v>2.7851189983248936E-2</v>
      </c>
      <c r="G319" s="1">
        <f t="shared" si="67"/>
        <v>0.10683406338696141</v>
      </c>
      <c r="H319" s="1">
        <f t="shared" si="68"/>
        <v>0.10682079341735666</v>
      </c>
      <c r="I319" s="1">
        <f t="shared" si="69"/>
        <v>0.10680752509602853</v>
      </c>
      <c r="J319" s="1">
        <f t="shared" si="70"/>
        <v>0.1669282240421272</v>
      </c>
      <c r="K319" s="1">
        <f t="shared" si="71"/>
        <v>0.16690748971461977</v>
      </c>
      <c r="L319" s="1">
        <f t="shared" si="72"/>
        <v>0.16688675796254457</v>
      </c>
      <c r="M319" s="1">
        <f t="shared" si="73"/>
        <v>2.0265601427225665E-5</v>
      </c>
      <c r="N319" s="1">
        <f t="shared" si="74"/>
        <v>2.0216186645964103E-5</v>
      </c>
      <c r="O319" s="1">
        <f t="shared" si="75"/>
        <v>2.0166831486110094E-5</v>
      </c>
      <c r="T319">
        <v>0.59113477472269249</v>
      </c>
      <c r="U319">
        <f t="shared" si="76"/>
        <v>0.63550375860901975</v>
      </c>
      <c r="V319">
        <f t="shared" si="76"/>
        <v>0.63550375860901975</v>
      </c>
      <c r="W319">
        <f t="shared" si="77"/>
        <v>0.84291602580806524</v>
      </c>
      <c r="X319">
        <f t="shared" si="78"/>
        <v>0.46271015226418499</v>
      </c>
      <c r="Y319">
        <f t="shared" si="79"/>
        <v>1.0635952500189942</v>
      </c>
    </row>
    <row r="320" spans="1:25" x14ac:dyDescent="0.2">
      <c r="A320">
        <v>1952</v>
      </c>
      <c r="B320">
        <v>319</v>
      </c>
      <c r="C320">
        <v>1.1299999999999999</v>
      </c>
      <c r="D320">
        <f t="shared" si="64"/>
        <v>2.7553057339089401E-2</v>
      </c>
      <c r="E320">
        <f t="shared" si="65"/>
        <v>2.7546191456169589E-2</v>
      </c>
      <c r="F320">
        <f t="shared" si="66"/>
        <v>2.7539327284143333E-2</v>
      </c>
      <c r="G320" s="1">
        <f t="shared" si="67"/>
        <v>0.18756998404937622</v>
      </c>
      <c r="H320" s="1">
        <f t="shared" si="68"/>
        <v>0.18754661252708069</v>
      </c>
      <c r="I320" s="1">
        <f t="shared" si="69"/>
        <v>0.18752324391691452</v>
      </c>
      <c r="J320" s="1">
        <f t="shared" si="70"/>
        <v>0.16599113632688162</v>
      </c>
      <c r="K320" s="1">
        <f t="shared" si="71"/>
        <v>0.16597045356378823</v>
      </c>
      <c r="L320" s="1">
        <f t="shared" si="72"/>
        <v>0.16594977337780048</v>
      </c>
      <c r="M320" s="1">
        <f t="shared" si="73"/>
        <v>0.24568503290469015</v>
      </c>
      <c r="N320" s="1">
        <f t="shared" si="74"/>
        <v>0.24567950534650035</v>
      </c>
      <c r="O320" s="1">
        <f t="shared" si="75"/>
        <v>0.24567397777780367</v>
      </c>
      <c r="T320">
        <v>0.58902359074721655</v>
      </c>
      <c r="U320">
        <f t="shared" si="76"/>
        <v>0.63433932438965823</v>
      </c>
      <c r="V320">
        <f t="shared" si="76"/>
        <v>0.63433932438965823</v>
      </c>
      <c r="W320">
        <f t="shared" si="77"/>
        <v>0.8405871573693422</v>
      </c>
      <c r="X320">
        <f t="shared" si="78"/>
        <v>0.46232253779616089</v>
      </c>
      <c r="Y320">
        <f t="shared" si="79"/>
        <v>1.0624308157996325</v>
      </c>
    </row>
    <row r="321" spans="1:25" x14ac:dyDescent="0.2">
      <c r="A321">
        <v>1953</v>
      </c>
      <c r="B321">
        <v>320</v>
      </c>
      <c r="C321">
        <v>0.73</v>
      </c>
      <c r="D321">
        <f t="shared" si="64"/>
        <v>2.7244575539170479E-2</v>
      </c>
      <c r="E321">
        <f t="shared" si="65"/>
        <v>2.7237765246607731E-2</v>
      </c>
      <c r="F321">
        <f t="shared" si="66"/>
        <v>2.7230956656405309E-2</v>
      </c>
      <c r="G321" s="1">
        <f t="shared" si="67"/>
        <v>0.12049329568413319</v>
      </c>
      <c r="H321" s="1">
        <f t="shared" si="68"/>
        <v>0.12047823496348732</v>
      </c>
      <c r="I321" s="1">
        <f t="shared" si="69"/>
        <v>0.12046317612531386</v>
      </c>
      <c r="J321" s="1">
        <f t="shared" si="70"/>
        <v>0.16505930915634684</v>
      </c>
      <c r="K321" s="1">
        <f t="shared" si="71"/>
        <v>0.16503867803217442</v>
      </c>
      <c r="L321" s="1">
        <f t="shared" si="72"/>
        <v>0.16501804948673132</v>
      </c>
      <c r="M321" s="1">
        <f t="shared" si="73"/>
        <v>9.3749320231653818E-3</v>
      </c>
      <c r="N321" s="1">
        <f t="shared" si="74"/>
        <v>9.373835995243978E-3</v>
      </c>
      <c r="O321" s="1">
        <f t="shared" si="75"/>
        <v>9.3727400180465825E-3</v>
      </c>
      <c r="T321">
        <v>0.58691673981525194</v>
      </c>
      <c r="U321">
        <f t="shared" si="76"/>
        <v>0.63318142742611838</v>
      </c>
      <c r="V321">
        <f t="shared" si="76"/>
        <v>0.63318142742611838</v>
      </c>
      <c r="W321">
        <f t="shared" si="77"/>
        <v>0.8382713634422625</v>
      </c>
      <c r="X321">
        <f t="shared" si="78"/>
        <v>0.46193926332778196</v>
      </c>
      <c r="Y321">
        <f t="shared" si="79"/>
        <v>1.0612729188360928</v>
      </c>
    </row>
    <row r="322" spans="1:25" x14ac:dyDescent="0.2">
      <c r="A322">
        <v>1954</v>
      </c>
      <c r="B322">
        <v>321</v>
      </c>
      <c r="C322">
        <v>0.65</v>
      </c>
      <c r="D322">
        <f t="shared" si="64"/>
        <v>2.6939547476515998E-2</v>
      </c>
      <c r="E322">
        <f t="shared" si="65"/>
        <v>2.6932792390185298E-2</v>
      </c>
      <c r="F322">
        <f t="shared" si="66"/>
        <v>2.6926038997691196E-2</v>
      </c>
      <c r="G322" s="1">
        <f t="shared" si="67"/>
        <v>0.10668626344955573</v>
      </c>
      <c r="H322" s="1">
        <f t="shared" si="68"/>
        <v>0.10667288683097167</v>
      </c>
      <c r="I322" s="1">
        <f t="shared" si="69"/>
        <v>0.10665951188958504</v>
      </c>
      <c r="J322" s="1">
        <f t="shared" si="70"/>
        <v>0.1641327129993165</v>
      </c>
      <c r="K322" s="1">
        <f t="shared" si="71"/>
        <v>0.16411213358611026</v>
      </c>
      <c r="L322" s="1">
        <f t="shared" si="72"/>
        <v>0.16409155675320775</v>
      </c>
      <c r="M322" s="1">
        <f t="shared" si="73"/>
        <v>3.2312626292691317E-4</v>
      </c>
      <c r="N322" s="1">
        <f t="shared" si="74"/>
        <v>3.2291978522984248E-4</v>
      </c>
      <c r="O322" s="1">
        <f t="shared" si="75"/>
        <v>3.2271337120570807E-4</v>
      </c>
      <c r="T322">
        <v>0.58481421303355785</v>
      </c>
      <c r="U322">
        <f t="shared" si="76"/>
        <v>0.63203003101756039</v>
      </c>
      <c r="V322">
        <f t="shared" si="76"/>
        <v>0.63203003101756039</v>
      </c>
      <c r="W322">
        <f t="shared" si="77"/>
        <v>0.83596857062514651</v>
      </c>
      <c r="X322">
        <f t="shared" si="78"/>
        <v>0.46156028026541074</v>
      </c>
      <c r="Y322">
        <f t="shared" si="79"/>
        <v>1.0601215224275347</v>
      </c>
    </row>
    <row r="323" spans="1:25" x14ac:dyDescent="0.2">
      <c r="A323">
        <v>1955</v>
      </c>
      <c r="B323">
        <v>322</v>
      </c>
      <c r="C323">
        <v>0.72</v>
      </c>
      <c r="D323">
        <f t="shared" ref="D323:D358" si="80">EXP(-2*Q$2*$B323)</f>
        <v>2.6637934483363063E-2</v>
      </c>
      <c r="E323">
        <f t="shared" ref="E323:E358" si="81">EXP(-2*R$2*$B323)</f>
        <v>2.6631234220772331E-2</v>
      </c>
      <c r="F323">
        <f t="shared" ref="F323:F358" si="82">EXP(-2*S$2*$B323)</f>
        <v>2.6624535643504421E-2</v>
      </c>
      <c r="G323" s="1">
        <f t="shared" ref="G323:G358" si="83">$C323*EXP(-Q$2*$B323)</f>
        <v>0.11751214931306213</v>
      </c>
      <c r="H323" s="1">
        <f t="shared" ref="H323:H358" si="84">$C323*EXP(-R$2*$B323)</f>
        <v>0.11749736941756772</v>
      </c>
      <c r="I323" s="1">
        <f t="shared" ref="I323:I358" si="85">$C323*EXP(-S$2*$B323)</f>
        <v>0.1174825913809901</v>
      </c>
      <c r="J323" s="1">
        <f t="shared" ref="J323:J358" si="86">EXP(-Q$2*$B323)</f>
        <v>0.16321131849036408</v>
      </c>
      <c r="K323" s="1">
        <f t="shared" ref="K323:K358" si="87">EXP(-R$2*$B323)</f>
        <v>0.16319079085773294</v>
      </c>
      <c r="L323" s="1">
        <f t="shared" ref="L323:L358" si="88">EXP(-S$2*$B323)</f>
        <v>0.1631702658069307</v>
      </c>
      <c r="M323" s="1">
        <f t="shared" ref="M323:M358" si="89">($C323-(Q$6*EXP(-Q$2*$B323)+Q$4))^2</f>
        <v>7.9425044396548034E-3</v>
      </c>
      <c r="N323" s="1">
        <f t="shared" ref="N323:N358" si="90">($C323-(R$6*EXP(-R$2*$B323)+R$4))^2</f>
        <v>7.9414656392005588E-3</v>
      </c>
      <c r="O323" s="1">
        <f t="shared" ref="O323:O358" si="91">($C323-(S$6*EXP(-S$2*$B323)+S$4))^2</f>
        <v>7.9404268959824831E-3</v>
      </c>
      <c r="T323">
        <v>0.58271600152714709</v>
      </c>
      <c r="U323">
        <f t="shared" ref="U323:V358" si="92">$R$6*EXP(-$R$2*$B323)+$R$4</f>
        <v>0.63088509866918685</v>
      </c>
      <c r="V323">
        <f t="shared" si="92"/>
        <v>0.63088509866918685</v>
      </c>
      <c r="W323">
        <f t="shared" ref="W323:W358" si="93">2*$R$6*EXP(-$R$2*$B323)+$R$4</f>
        <v>0.83367870592839932</v>
      </c>
      <c r="X323">
        <f t="shared" ref="X323:X358" si="94">$R$6*EXP(-2*$R$2*$B323)+$R$4</f>
        <v>0.46118554055949768</v>
      </c>
      <c r="Y323">
        <f t="shared" ref="Y323:Y358" si="95">$R$6*EXP(-$R$2*$B323)+2*$R$4</f>
        <v>1.0589765900791612</v>
      </c>
    </row>
    <row r="324" spans="1:25" x14ac:dyDescent="0.2">
      <c r="A324">
        <v>1956</v>
      </c>
      <c r="B324">
        <v>323</v>
      </c>
      <c r="C324">
        <v>0.71</v>
      </c>
      <c r="D324">
        <f t="shared" si="80"/>
        <v>2.6339698324869962E-2</v>
      </c>
      <c r="E324">
        <f t="shared" si="81"/>
        <v>2.6333052505171602E-2</v>
      </c>
      <c r="F324">
        <f t="shared" si="82"/>
        <v>2.6326408362292719E-2</v>
      </c>
      <c r="G324" s="1">
        <f t="shared" si="83"/>
        <v>0.11522951846452778</v>
      </c>
      <c r="H324" s="1">
        <f t="shared" si="84"/>
        <v>0.11521498065727827</v>
      </c>
      <c r="I324" s="1">
        <f t="shared" si="85"/>
        <v>0.11520044468417541</v>
      </c>
      <c r="J324" s="1">
        <f t="shared" si="86"/>
        <v>0.16229509642891238</v>
      </c>
      <c r="K324" s="1">
        <f t="shared" si="87"/>
        <v>0.1622746206440539</v>
      </c>
      <c r="L324" s="1">
        <f t="shared" si="88"/>
        <v>0.16225414744250058</v>
      </c>
      <c r="M324" s="1">
        <f t="shared" si="89"/>
        <v>6.4415581591805351E-3</v>
      </c>
      <c r="N324" s="1">
        <f t="shared" si="90"/>
        <v>6.4406091599809034E-3</v>
      </c>
      <c r="O324" s="1">
        <f t="shared" si="91"/>
        <v>6.4396602217789856E-3</v>
      </c>
      <c r="T324">
        <v>0.58062209643924745</v>
      </c>
      <c r="U324">
        <f t="shared" si="92"/>
        <v>0.62974659409108602</v>
      </c>
      <c r="V324">
        <f t="shared" si="92"/>
        <v>0.62974659409108602</v>
      </c>
      <c r="W324">
        <f t="shared" si="93"/>
        <v>0.83140169677219777</v>
      </c>
      <c r="X324">
        <f t="shared" si="94"/>
        <v>0.46081499669848947</v>
      </c>
      <c r="Y324">
        <f t="shared" si="95"/>
        <v>1.0578380855010603</v>
      </c>
    </row>
    <row r="325" spans="1:25" x14ac:dyDescent="0.2">
      <c r="A325">
        <v>1957</v>
      </c>
      <c r="B325">
        <v>324</v>
      </c>
      <c r="C325">
        <v>1.04</v>
      </c>
      <c r="D325">
        <f t="shared" si="80"/>
        <v>2.6044801194269145E-2</v>
      </c>
      <c r="E325">
        <f t="shared" si="81"/>
        <v>2.6038209438271162E-2</v>
      </c>
      <c r="F325">
        <f t="shared" si="82"/>
        <v>2.6031619350600256E-2</v>
      </c>
      <c r="G325" s="1">
        <f t="shared" si="83"/>
        <v>0.16783937848944006</v>
      </c>
      <c r="H325" s="1">
        <f t="shared" si="84"/>
        <v>0.16781813766227444</v>
      </c>
      <c r="I325" s="1">
        <f t="shared" si="85"/>
        <v>0.1677968995232309</v>
      </c>
      <c r="J325" s="1">
        <f t="shared" si="86"/>
        <v>0.16138401777830774</v>
      </c>
      <c r="K325" s="1">
        <f t="shared" si="87"/>
        <v>0.16136359390603311</v>
      </c>
      <c r="L325" s="1">
        <f t="shared" si="88"/>
        <v>0.16134317261849124</v>
      </c>
      <c r="M325" s="1">
        <f t="shared" si="89"/>
        <v>0.16924297871987706</v>
      </c>
      <c r="N325" s="1">
        <f t="shared" si="90"/>
        <v>0.16923804508074641</v>
      </c>
      <c r="O325" s="1">
        <f t="shared" si="91"/>
        <v>0.16923311147157963</v>
      </c>
      <c r="T325">
        <v>0.57853248893126485</v>
      </c>
      <c r="U325">
        <f t="shared" si="92"/>
        <v>0.62861448119708152</v>
      </c>
      <c r="V325">
        <f t="shared" si="92"/>
        <v>0.62861448119708152</v>
      </c>
      <c r="W325">
        <f t="shared" si="93"/>
        <v>0.82913747098418877</v>
      </c>
      <c r="X325">
        <f t="shared" si="94"/>
        <v>0.46044860170280472</v>
      </c>
      <c r="Y325">
        <f t="shared" si="95"/>
        <v>1.0567059726070558</v>
      </c>
    </row>
    <row r="326" spans="1:25" x14ac:dyDescent="0.2">
      <c r="A326">
        <v>1958</v>
      </c>
      <c r="B326">
        <v>325</v>
      </c>
      <c r="C326">
        <v>1.18</v>
      </c>
      <c r="D326">
        <f t="shared" si="80"/>
        <v>2.5753205708074576E-2</v>
      </c>
      <c r="E326">
        <f t="shared" si="81"/>
        <v>2.5746667638251276E-2</v>
      </c>
      <c r="F326">
        <f t="shared" si="82"/>
        <v>2.5740131228274045E-2</v>
      </c>
      <c r="G326" s="1">
        <f t="shared" si="83"/>
        <v>0.1893641033245822</v>
      </c>
      <c r="H326" s="1">
        <f t="shared" si="84"/>
        <v>0.18934006448583743</v>
      </c>
      <c r="I326" s="1">
        <f t="shared" si="85"/>
        <v>0.18931602869870467</v>
      </c>
      <c r="J326" s="1">
        <f t="shared" si="86"/>
        <v>0.16047805366490017</v>
      </c>
      <c r="K326" s="1">
        <f t="shared" si="87"/>
        <v>0.16045768176765884</v>
      </c>
      <c r="L326" s="1">
        <f t="shared" si="88"/>
        <v>0.1604373124565294</v>
      </c>
      <c r="M326" s="1">
        <f t="shared" si="89"/>
        <v>0.30527542892114623</v>
      </c>
      <c r="N326" s="1">
        <f t="shared" si="90"/>
        <v>0.30526870999268041</v>
      </c>
      <c r="O326" s="1">
        <f t="shared" si="91"/>
        <v>0.30526199108688756</v>
      </c>
      <c r="T326">
        <v>0.57644717018274472</v>
      </c>
      <c r="U326">
        <f t="shared" si="92"/>
        <v>0.62748872410358858</v>
      </c>
      <c r="V326">
        <f t="shared" si="92"/>
        <v>0.62748872410358858</v>
      </c>
      <c r="W326">
        <f t="shared" si="93"/>
        <v>0.82688595679720278</v>
      </c>
      <c r="X326">
        <f t="shared" si="94"/>
        <v>0.4600863091188781</v>
      </c>
      <c r="Y326">
        <f t="shared" si="95"/>
        <v>1.055580215513563</v>
      </c>
    </row>
    <row r="327" spans="1:25" x14ac:dyDescent="0.2">
      <c r="A327">
        <v>1959</v>
      </c>
      <c r="B327">
        <v>326</v>
      </c>
      <c r="C327">
        <v>0.74</v>
      </c>
      <c r="D327">
        <f t="shared" si="80"/>
        <v>2.5464874901342711E-2</v>
      </c>
      <c r="E327">
        <f t="shared" si="81"/>
        <v>2.5458390141844919E-2</v>
      </c>
      <c r="F327">
        <f t="shared" si="82"/>
        <v>2.5451907033724012E-2</v>
      </c>
      <c r="G327" s="1">
        <f t="shared" si="83"/>
        <v>0.11808710977907481</v>
      </c>
      <c r="H327" s="1">
        <f t="shared" si="84"/>
        <v>0.11807207308112395</v>
      </c>
      <c r="I327" s="1">
        <f t="shared" si="85"/>
        <v>0.11805703829788068</v>
      </c>
      <c r="J327" s="1">
        <f t="shared" si="86"/>
        <v>0.15957717537712812</v>
      </c>
      <c r="K327" s="1">
        <f t="shared" si="87"/>
        <v>0.15955685551503238</v>
      </c>
      <c r="L327" s="1">
        <f t="shared" si="88"/>
        <v>0.15953653824037931</v>
      </c>
      <c r="M327" s="1">
        <f t="shared" si="89"/>
        <v>1.2913339849065746E-2</v>
      </c>
      <c r="N327" s="1">
        <f t="shared" si="90"/>
        <v>1.2911938907690613E-2</v>
      </c>
      <c r="O327" s="1">
        <f t="shared" si="91"/>
        <v>1.2910538032820692E-2</v>
      </c>
      <c r="T327">
        <v>0.5743661313913373</v>
      </c>
      <c r="U327">
        <f t="shared" si="92"/>
        <v>0.6263692871284765</v>
      </c>
      <c r="V327">
        <f t="shared" si="92"/>
        <v>0.6263692871284765</v>
      </c>
      <c r="W327">
        <f t="shared" si="93"/>
        <v>0.82464708284697874</v>
      </c>
      <c r="X327">
        <f t="shared" si="94"/>
        <v>0.45972807301327051</v>
      </c>
      <c r="Y327">
        <f t="shared" si="95"/>
        <v>1.0544607785384508</v>
      </c>
    </row>
    <row r="328" spans="1:25" x14ac:dyDescent="0.2">
      <c r="A328">
        <v>1960</v>
      </c>
      <c r="B328">
        <v>327</v>
      </c>
      <c r="C328">
        <v>0.7</v>
      </c>
      <c r="D328">
        <f t="shared" si="80"/>
        <v>2.5179772222986511E-2</v>
      </c>
      <c r="E328">
        <f t="shared" si="81"/>
        <v>2.5173340399651325E-2</v>
      </c>
      <c r="F328">
        <f t="shared" si="82"/>
        <v>2.5166910219236154E-2</v>
      </c>
      <c r="G328" s="1">
        <f t="shared" si="83"/>
        <v>0.11107694805522607</v>
      </c>
      <c r="H328" s="1">
        <f t="shared" si="84"/>
        <v>0.11106276061682037</v>
      </c>
      <c r="I328" s="1">
        <f t="shared" si="85"/>
        <v>0.11104857499052256</v>
      </c>
      <c r="J328" s="1">
        <f t="shared" si="86"/>
        <v>0.15868135436460867</v>
      </c>
      <c r="K328" s="1">
        <f t="shared" si="87"/>
        <v>0.15866108659545769</v>
      </c>
      <c r="L328" s="1">
        <f t="shared" si="88"/>
        <v>0.15864082141503225</v>
      </c>
      <c r="M328" s="1">
        <f t="shared" si="89"/>
        <v>5.5875794556496114E-3</v>
      </c>
      <c r="N328" s="1">
        <f t="shared" si="90"/>
        <v>5.5866453865399063E-3</v>
      </c>
      <c r="O328" s="1">
        <f t="shared" si="91"/>
        <v>5.5857113899649667E-3</v>
      </c>
      <c r="T328">
        <v>0.57228936377275796</v>
      </c>
      <c r="U328">
        <f t="shared" si="92"/>
        <v>0.62525613478993802</v>
      </c>
      <c r="V328">
        <f t="shared" si="92"/>
        <v>0.62525613478993802</v>
      </c>
      <c r="W328">
        <f t="shared" si="93"/>
        <v>0.82242077816990167</v>
      </c>
      <c r="X328">
        <f t="shared" si="94"/>
        <v>0.45937384796684527</v>
      </c>
      <c r="Y328">
        <f t="shared" si="95"/>
        <v>1.0533476261999124</v>
      </c>
    </row>
    <row r="329" spans="1:25" x14ac:dyDescent="0.2">
      <c r="A329">
        <v>1961</v>
      </c>
      <c r="B329">
        <v>328</v>
      </c>
      <c r="C329">
        <v>0.63</v>
      </c>
      <c r="D329">
        <f t="shared" si="80"/>
        <v>2.4897861531141947E-2</v>
      </c>
      <c r="E329">
        <f t="shared" si="81"/>
        <v>2.489148227150215E-2</v>
      </c>
      <c r="F329">
        <f t="shared" si="82"/>
        <v>2.4885104646338196E-2</v>
      </c>
      <c r="G329" s="1">
        <f t="shared" si="83"/>
        <v>9.9408054209456476E-2</v>
      </c>
      <c r="H329" s="1">
        <f t="shared" si="84"/>
        <v>9.9395318368418153E-2</v>
      </c>
      <c r="I329" s="1">
        <f t="shared" si="85"/>
        <v>9.938258415905489E-2</v>
      </c>
      <c r="J329" s="1">
        <f t="shared" si="86"/>
        <v>0.15779056223723251</v>
      </c>
      <c r="K329" s="1">
        <f t="shared" si="87"/>
        <v>0.15777034661653674</v>
      </c>
      <c r="L329" s="1">
        <f t="shared" si="88"/>
        <v>0.15775013358580142</v>
      </c>
      <c r="M329" s="1">
        <f t="shared" si="89"/>
        <v>3.4305623756079466E-5</v>
      </c>
      <c r="N329" s="1">
        <f t="shared" si="90"/>
        <v>3.4231488467360721E-5</v>
      </c>
      <c r="O329" s="1">
        <f t="shared" si="91"/>
        <v>3.4157432990773226E-5</v>
      </c>
      <c r="T329">
        <v>0.57021685856075144</v>
      </c>
      <c r="U329">
        <f t="shared" si="92"/>
        <v>0.6241492318053643</v>
      </c>
      <c r="V329">
        <f t="shared" si="92"/>
        <v>0.6241492318053643</v>
      </c>
      <c r="W329">
        <f t="shared" si="93"/>
        <v>0.82020697220075423</v>
      </c>
      <c r="X329">
        <f t="shared" si="94"/>
        <v>0.45902358906900997</v>
      </c>
      <c r="Y329">
        <f t="shared" si="95"/>
        <v>1.0522407232153386</v>
      </c>
    </row>
    <row r="330" spans="1:25" x14ac:dyDescent="0.2">
      <c r="A330">
        <v>1962</v>
      </c>
      <c r="B330">
        <v>329</v>
      </c>
      <c r="C330">
        <v>0.63</v>
      </c>
      <c r="D330">
        <f t="shared" si="80"/>
        <v>2.4619107088586407E-2</v>
      </c>
      <c r="E330">
        <f t="shared" si="81"/>
        <v>2.4612780021879312E-2</v>
      </c>
      <c r="F330">
        <f t="shared" si="82"/>
        <v>2.4606454581217099E-2</v>
      </c>
      <c r="G330" s="1">
        <f t="shared" si="83"/>
        <v>9.8850005581486655E-2</v>
      </c>
      <c r="H330" s="1">
        <f t="shared" si="84"/>
        <v>9.8837302627519621E-2</v>
      </c>
      <c r="I330" s="1">
        <f t="shared" si="85"/>
        <v>9.8824601305975771E-2</v>
      </c>
      <c r="J330" s="1">
        <f t="shared" si="86"/>
        <v>0.15690477076426454</v>
      </c>
      <c r="K330" s="1">
        <f t="shared" si="87"/>
        <v>0.15688460734526924</v>
      </c>
      <c r="L330" s="1">
        <f t="shared" si="88"/>
        <v>0.15686444651742185</v>
      </c>
      <c r="M330" s="1">
        <f t="shared" si="89"/>
        <v>4.8411994530900024E-5</v>
      </c>
      <c r="N330" s="1">
        <f t="shared" si="90"/>
        <v>4.8322753168436211E-5</v>
      </c>
      <c r="O330" s="1">
        <f t="shared" si="91"/>
        <v>4.8233593750425295E-5</v>
      </c>
      <c r="T330">
        <v>0.56814860700705427</v>
      </c>
      <c r="U330">
        <f t="shared" si="92"/>
        <v>0.62304854309022661</v>
      </c>
      <c r="V330">
        <f t="shared" si="92"/>
        <v>0.62304854309022661</v>
      </c>
      <c r="W330">
        <f t="shared" si="93"/>
        <v>0.81800559477047896</v>
      </c>
      <c r="X330">
        <f t="shared" si="94"/>
        <v>0.45867725191202208</v>
      </c>
      <c r="Y330">
        <f t="shared" si="95"/>
        <v>1.0511400345002011</v>
      </c>
    </row>
    <row r="331" spans="1:25" x14ac:dyDescent="0.2">
      <c r="A331">
        <v>1963</v>
      </c>
      <c r="B331">
        <v>330</v>
      </c>
      <c r="C331">
        <v>0.61</v>
      </c>
      <c r="D331">
        <f t="shared" si="80"/>
        <v>2.4343473558208293E-2</v>
      </c>
      <c r="E331">
        <f t="shared" si="81"/>
        <v>2.4337198315384341E-2</v>
      </c>
      <c r="F331">
        <f t="shared" si="82"/>
        <v>2.4330924690187911E-2</v>
      </c>
      <c r="G331" s="1">
        <f t="shared" si="83"/>
        <v>9.5174610642803817E-2</v>
      </c>
      <c r="H331" s="1">
        <f t="shared" si="84"/>
        <v>9.5162342831366417E-2</v>
      </c>
      <c r="I331" s="1">
        <f t="shared" si="85"/>
        <v>9.5150076601224667E-2</v>
      </c>
      <c r="J331" s="1">
        <f t="shared" si="86"/>
        <v>0.15602395187344889</v>
      </c>
      <c r="K331" s="1">
        <f t="shared" si="87"/>
        <v>0.15600384070715806</v>
      </c>
      <c r="L331" s="1">
        <f t="shared" si="88"/>
        <v>0.1559837321331552</v>
      </c>
      <c r="M331" s="1">
        <f t="shared" si="89"/>
        <v>1.427435691619685E-4</v>
      </c>
      <c r="N331" s="1">
        <f t="shared" si="90"/>
        <v>1.4289892306266192E-4</v>
      </c>
      <c r="O331" s="1">
        <f t="shared" si="91"/>
        <v>1.430543620033687E-4</v>
      </c>
      <c r="T331">
        <v>0.56608460038135844</v>
      </c>
      <c r="U331">
        <f t="shared" si="92"/>
        <v>0.62195403375696512</v>
      </c>
      <c r="V331">
        <f t="shared" si="92"/>
        <v>0.62195403375696512</v>
      </c>
      <c r="W331">
        <f t="shared" si="93"/>
        <v>0.81581657610395575</v>
      </c>
      <c r="X331">
        <f t="shared" si="94"/>
        <v>0.45833479258535892</v>
      </c>
      <c r="Y331">
        <f t="shared" si="95"/>
        <v>1.0500455251669394</v>
      </c>
    </row>
    <row r="332" spans="1:25" x14ac:dyDescent="0.2">
      <c r="A332">
        <v>1964</v>
      </c>
      <c r="B332">
        <v>331</v>
      </c>
      <c r="C332">
        <v>0.77</v>
      </c>
      <c r="D332">
        <f t="shared" si="80"/>
        <v>2.4070925998527466E-2</v>
      </c>
      <c r="E332">
        <f t="shared" si="81"/>
        <v>2.4064702212258333E-2</v>
      </c>
      <c r="F332">
        <f t="shared" si="82"/>
        <v>2.4058480035213353E-2</v>
      </c>
      <c r="G332" s="1">
        <f t="shared" si="83"/>
        <v>0.1194640197905919</v>
      </c>
      <c r="H332" s="1">
        <f t="shared" si="84"/>
        <v>0.11944857446469574</v>
      </c>
      <c r="I332" s="1">
        <f t="shared" si="85"/>
        <v>0.11943313113570286</v>
      </c>
      <c r="J332" s="1">
        <f t="shared" si="86"/>
        <v>0.15514807765011934</v>
      </c>
      <c r="K332" s="1">
        <f t="shared" si="87"/>
        <v>0.15512801878531915</v>
      </c>
      <c r="L332" s="1">
        <f t="shared" si="88"/>
        <v>0.15510796251389983</v>
      </c>
      <c r="M332" s="1">
        <f t="shared" si="89"/>
        <v>2.2243012341809344E-2</v>
      </c>
      <c r="N332" s="1">
        <f t="shared" si="90"/>
        <v>2.224104864885031E-2</v>
      </c>
      <c r="O332" s="1">
        <f t="shared" si="91"/>
        <v>2.2239085037196162E-2</v>
      </c>
      <c r="T332">
        <v>0.56402482997127468</v>
      </c>
      <c r="U332">
        <f t="shared" si="92"/>
        <v>0.62086566911388141</v>
      </c>
      <c r="V332">
        <f t="shared" si="92"/>
        <v>0.62086566911388141</v>
      </c>
      <c r="W332">
        <f t="shared" si="93"/>
        <v>0.81363984681778856</v>
      </c>
      <c r="X332">
        <f t="shared" si="94"/>
        <v>0.4579961676701505</v>
      </c>
      <c r="Y332">
        <f t="shared" si="95"/>
        <v>1.0489571605238557</v>
      </c>
    </row>
    <row r="333" spans="1:25" x14ac:dyDescent="0.2">
      <c r="A333">
        <v>1965</v>
      </c>
      <c r="B333">
        <v>332</v>
      </c>
      <c r="C333">
        <v>0.82</v>
      </c>
      <c r="D333">
        <f t="shared" si="80"/>
        <v>2.3801429859265762E-2</v>
      </c>
      <c r="E333">
        <f t="shared" si="81"/>
        <v>2.379525716395204E-2</v>
      </c>
      <c r="F333">
        <f t="shared" si="82"/>
        <v>2.378908606947356E-2</v>
      </c>
      <c r="G333" s="1">
        <f t="shared" si="83"/>
        <v>0.12650723867577815</v>
      </c>
      <c r="H333" s="1">
        <f t="shared" si="84"/>
        <v>0.12649083333206937</v>
      </c>
      <c r="I333" s="1">
        <f t="shared" si="85"/>
        <v>0.12647443011579068</v>
      </c>
      <c r="J333" s="1">
        <f t="shared" si="86"/>
        <v>0.15427712033631483</v>
      </c>
      <c r="K333" s="1">
        <f t="shared" si="87"/>
        <v>0.15425711381959681</v>
      </c>
      <c r="L333" s="1">
        <f t="shared" si="88"/>
        <v>0.15423710989730571</v>
      </c>
      <c r="M333" s="1">
        <f t="shared" si="89"/>
        <v>4.0089350856689923E-2</v>
      </c>
      <c r="N333" s="1">
        <f t="shared" si="90"/>
        <v>4.0086681043591393E-2</v>
      </c>
      <c r="O333" s="1">
        <f t="shared" si="91"/>
        <v>4.0084011314119893E-2</v>
      </c>
      <c r="T333">
        <v>0.56196928708229399</v>
      </c>
      <c r="U333">
        <f t="shared" si="92"/>
        <v>0.61978341466404085</v>
      </c>
      <c r="V333">
        <f t="shared" si="92"/>
        <v>0.61978341466404085</v>
      </c>
      <c r="W333">
        <f t="shared" si="93"/>
        <v>0.81147533791810722</v>
      </c>
      <c r="X333">
        <f t="shared" si="94"/>
        <v>0.45766133423367428</v>
      </c>
      <c r="Y333">
        <f t="shared" si="95"/>
        <v>1.0478749060740151</v>
      </c>
    </row>
    <row r="334" spans="1:25" x14ac:dyDescent="0.2">
      <c r="A334">
        <v>1966</v>
      </c>
      <c r="B334">
        <v>333</v>
      </c>
      <c r="C334">
        <v>0.76</v>
      </c>
      <c r="D334">
        <f t="shared" si="80"/>
        <v>2.3534950976967145E-2</v>
      </c>
      <c r="E334">
        <f t="shared" si="81"/>
        <v>2.3528829008745721E-2</v>
      </c>
      <c r="F334">
        <f t="shared" si="82"/>
        <v>2.3522708632985438E-2</v>
      </c>
      <c r="G334" s="1">
        <f t="shared" si="83"/>
        <v>0.11659239977072357</v>
      </c>
      <c r="H334" s="1">
        <f t="shared" si="84"/>
        <v>0.11657723463631965</v>
      </c>
      <c r="I334" s="1">
        <f t="shared" si="85"/>
        <v>0.1165620714744397</v>
      </c>
      <c r="J334" s="1">
        <f t="shared" si="86"/>
        <v>0.15341105232989943</v>
      </c>
      <c r="K334" s="1">
        <f t="shared" si="87"/>
        <v>0.15339109820568375</v>
      </c>
      <c r="L334" s="1">
        <f t="shared" si="88"/>
        <v>0.15337114667689433</v>
      </c>
      <c r="M334" s="1">
        <f t="shared" si="89"/>
        <v>1.9965552870406435E-2</v>
      </c>
      <c r="N334" s="1">
        <f t="shared" si="90"/>
        <v>1.996364512932066E-2</v>
      </c>
      <c r="O334" s="1">
        <f t="shared" si="91"/>
        <v>1.9961737477044172E-2</v>
      </c>
      <c r="T334">
        <v>0.55991796303775299</v>
      </c>
      <c r="U334">
        <f t="shared" si="92"/>
        <v>0.61870723610417744</v>
      </c>
      <c r="V334">
        <f t="shared" si="92"/>
        <v>0.61870723610417744</v>
      </c>
      <c r="W334">
        <f t="shared" si="93"/>
        <v>0.80932298079838061</v>
      </c>
      <c r="X334">
        <f t="shared" si="94"/>
        <v>0.4573302498239124</v>
      </c>
      <c r="Y334">
        <f t="shared" si="95"/>
        <v>1.0467987275141519</v>
      </c>
    </row>
    <row r="335" spans="1:25" x14ac:dyDescent="0.2">
      <c r="A335">
        <v>1967</v>
      </c>
      <c r="B335">
        <v>334</v>
      </c>
      <c r="C335">
        <v>0.75</v>
      </c>
      <c r="D335">
        <f t="shared" si="80"/>
        <v>2.3271455570666861E-2</v>
      </c>
      <c r="E335">
        <f t="shared" si="81"/>
        <v>2.3265383967417824E-2</v>
      </c>
      <c r="F335">
        <f t="shared" si="82"/>
        <v>2.3259313948271083E-2</v>
      </c>
      <c r="G335" s="1">
        <f t="shared" si="83"/>
        <v>0.11441238463776598</v>
      </c>
      <c r="H335" s="1">
        <f t="shared" si="84"/>
        <v>0.11439745837068466</v>
      </c>
      <c r="I335" s="1">
        <f t="shared" si="85"/>
        <v>0.11438253405088769</v>
      </c>
      <c r="J335" s="1">
        <f t="shared" si="86"/>
        <v>0.15254984618368797</v>
      </c>
      <c r="K335" s="1">
        <f t="shared" si="87"/>
        <v>0.1525299444942462</v>
      </c>
      <c r="L335" s="1">
        <f t="shared" si="88"/>
        <v>0.1525100454011836</v>
      </c>
      <c r="M335" s="1">
        <f t="shared" si="89"/>
        <v>1.7521746782222701E-2</v>
      </c>
      <c r="N335" s="1">
        <f t="shared" si="90"/>
        <v>1.7519937475468414E-2</v>
      </c>
      <c r="O335" s="1">
        <f t="shared" si="91"/>
        <v>1.7518128261249752E-2</v>
      </c>
      <c r="T335">
        <v>0.55787084917879703</v>
      </c>
      <c r="U335">
        <f t="shared" si="92"/>
        <v>0.617637099323608</v>
      </c>
      <c r="V335">
        <f t="shared" si="92"/>
        <v>0.617637099323608</v>
      </c>
      <c r="W335">
        <f t="shared" si="93"/>
        <v>0.80718270723724173</v>
      </c>
      <c r="X335">
        <f t="shared" si="94"/>
        <v>0.45700287246416904</v>
      </c>
      <c r="Y335">
        <f t="shared" si="95"/>
        <v>1.0457285907335823</v>
      </c>
    </row>
    <row r="336" spans="1:25" x14ac:dyDescent="0.2">
      <c r="A336">
        <v>1968</v>
      </c>
      <c r="B336">
        <v>335</v>
      </c>
      <c r="C336">
        <v>0.79</v>
      </c>
      <c r="D336">
        <f t="shared" si="80"/>
        <v>2.3010910237609095E-2</v>
      </c>
      <c r="E336">
        <f t="shared" si="81"/>
        <v>2.3004888638962353E-2</v>
      </c>
      <c r="F336">
        <f t="shared" si="82"/>
        <v>2.299886861607468E-2</v>
      </c>
      <c r="G336" s="1">
        <f t="shared" si="83"/>
        <v>0.11983784493761492</v>
      </c>
      <c r="H336" s="1">
        <f t="shared" si="84"/>
        <v>0.11982216405814246</v>
      </c>
      <c r="I336" s="1">
        <f t="shared" si="85"/>
        <v>0.11980648523052585</v>
      </c>
      <c r="J336" s="1">
        <f t="shared" si="86"/>
        <v>0.15169347460457583</v>
      </c>
      <c r="K336" s="1">
        <f t="shared" si="87"/>
        <v>0.15167362539005375</v>
      </c>
      <c r="L336" s="1">
        <f t="shared" si="88"/>
        <v>0.15165377877281752</v>
      </c>
      <c r="M336" s="1">
        <f t="shared" si="89"/>
        <v>3.0079334186624736E-2</v>
      </c>
      <c r="N336" s="1">
        <f t="shared" si="90"/>
        <v>3.0076934594786789E-2</v>
      </c>
      <c r="O336" s="1">
        <f t="shared" si="91"/>
        <v>3.0074535099233531E-2</v>
      </c>
      <c r="T336">
        <v>0.55582793686434162</v>
      </c>
      <c r="U336">
        <f t="shared" si="92"/>
        <v>0.61657297040314973</v>
      </c>
      <c r="V336">
        <f t="shared" si="92"/>
        <v>0.61657297040314973</v>
      </c>
      <c r="W336">
        <f t="shared" si="93"/>
        <v>0.8050544493963252</v>
      </c>
      <c r="X336">
        <f t="shared" si="94"/>
        <v>0.45667916064774849</v>
      </c>
      <c r="Y336">
        <f t="shared" si="95"/>
        <v>1.0446644618131242</v>
      </c>
    </row>
    <row r="337" spans="1:25" x14ac:dyDescent="0.2">
      <c r="A337">
        <v>1969</v>
      </c>
      <c r="B337">
        <v>336</v>
      </c>
      <c r="C337">
        <v>0.7</v>
      </c>
      <c r="D337">
        <f t="shared" si="80"/>
        <v>2.2753281949012612E-2</v>
      </c>
      <c r="E337">
        <f t="shared" si="81"/>
        <v>2.2747309996354079E-2</v>
      </c>
      <c r="F337">
        <f t="shared" si="82"/>
        <v>2.2741339611127384E-2</v>
      </c>
      <c r="G337" s="1">
        <f t="shared" si="83"/>
        <v>0.10558933731687201</v>
      </c>
      <c r="H337" s="1">
        <f t="shared" si="84"/>
        <v>0.10557547962578005</v>
      </c>
      <c r="I337" s="1">
        <f t="shared" si="85"/>
        <v>0.10556162375339069</v>
      </c>
      <c r="J337" s="1">
        <f t="shared" si="86"/>
        <v>0.15084191045267431</v>
      </c>
      <c r="K337" s="1">
        <f t="shared" si="87"/>
        <v>0.15082211375111437</v>
      </c>
      <c r="L337" s="1">
        <f t="shared" si="88"/>
        <v>0.15080231964770099</v>
      </c>
      <c r="M337" s="1">
        <f t="shared" si="89"/>
        <v>7.1389294791667753E-3</v>
      </c>
      <c r="N337" s="1">
        <f t="shared" si="90"/>
        <v>7.1377463807286053E-3</v>
      </c>
      <c r="O337" s="1">
        <f t="shared" si="91"/>
        <v>7.1365633814557735E-3</v>
      </c>
      <c r="T337">
        <v>0.55378921747103882</v>
      </c>
      <c r="U337">
        <f t="shared" si="92"/>
        <v>0.6155148156140462</v>
      </c>
      <c r="V337">
        <f t="shared" si="92"/>
        <v>0.6155148156140462</v>
      </c>
      <c r="W337">
        <f t="shared" si="93"/>
        <v>0.8029381398181179</v>
      </c>
      <c r="X337">
        <f t="shared" si="94"/>
        <v>0.45635907333269282</v>
      </c>
      <c r="Y337">
        <f t="shared" si="95"/>
        <v>1.0436063070240205</v>
      </c>
    </row>
    <row r="338" spans="1:25" x14ac:dyDescent="0.2">
      <c r="A338">
        <v>1970</v>
      </c>
      <c r="B338">
        <v>337</v>
      </c>
      <c r="C338">
        <v>0.48</v>
      </c>
      <c r="D338">
        <f t="shared" si="80"/>
        <v>2.2498538045883709E-2</v>
      </c>
      <c r="E338">
        <f t="shared" si="81"/>
        <v>2.2492615382361154E-2</v>
      </c>
      <c r="F338">
        <f t="shared" si="82"/>
        <v>2.2486694277959612E-2</v>
      </c>
      <c r="G338" s="1">
        <f t="shared" si="83"/>
        <v>7.1997660835416089E-2</v>
      </c>
      <c r="H338" s="1">
        <f t="shared" si="84"/>
        <v>7.1988183642150663E-2</v>
      </c>
      <c r="I338" s="1">
        <f t="shared" si="85"/>
        <v>7.1978707696386812E-2</v>
      </c>
      <c r="J338" s="1">
        <f t="shared" si="86"/>
        <v>0.14999512674045018</v>
      </c>
      <c r="K338" s="1">
        <f t="shared" si="87"/>
        <v>0.1499753825878139</v>
      </c>
      <c r="L338" s="1">
        <f t="shared" si="88"/>
        <v>0.14995564103413919</v>
      </c>
      <c r="M338" s="1">
        <f t="shared" si="89"/>
        <v>1.8078285905586383E-2</v>
      </c>
      <c r="N338" s="1">
        <f t="shared" si="90"/>
        <v>1.808019117979932E-2</v>
      </c>
      <c r="O338" s="1">
        <f t="shared" si="91"/>
        <v>1.8082096551260793E-2</v>
      </c>
      <c r="T338">
        <v>0.55175468239323877</v>
      </c>
      <c r="U338">
        <f t="shared" si="92"/>
        <v>0.61446260141689701</v>
      </c>
      <c r="V338">
        <f t="shared" si="92"/>
        <v>0.61446260141689701</v>
      </c>
      <c r="W338">
        <f t="shared" si="93"/>
        <v>0.80083371142381976</v>
      </c>
      <c r="X338">
        <f t="shared" si="94"/>
        <v>0.4560425699365781</v>
      </c>
      <c r="Y338">
        <f t="shared" si="95"/>
        <v>1.0425540928268715</v>
      </c>
    </row>
    <row r="339" spans="1:25" x14ac:dyDescent="0.2">
      <c r="A339">
        <v>1971</v>
      </c>
      <c r="B339">
        <v>338</v>
      </c>
      <c r="C339">
        <v>0.5</v>
      </c>
      <c r="D339">
        <f t="shared" si="80"/>
        <v>2.2246646234876145E-2</v>
      </c>
      <c r="E339">
        <f t="shared" si="81"/>
        <v>2.2240772505404724E-2</v>
      </c>
      <c r="F339">
        <f t="shared" si="82"/>
        <v>2.2234900326760218E-2</v>
      </c>
      <c r="G339" s="1">
        <f t="shared" si="83"/>
        <v>7.4576548315935326E-2</v>
      </c>
      <c r="H339" s="1">
        <f t="shared" si="84"/>
        <v>7.456670253103044E-2</v>
      </c>
      <c r="I339" s="1">
        <f t="shared" si="85"/>
        <v>7.4556858045991006E-2</v>
      </c>
      <c r="J339" s="1">
        <f t="shared" si="86"/>
        <v>0.14915309663187065</v>
      </c>
      <c r="K339" s="1">
        <f t="shared" si="87"/>
        <v>0.14913340506206088</v>
      </c>
      <c r="L339" s="1">
        <f t="shared" si="88"/>
        <v>0.14911371609198201</v>
      </c>
      <c r="M339" s="1">
        <f t="shared" si="89"/>
        <v>1.2861629887192924E-2</v>
      </c>
      <c r="N339" s="1">
        <f t="shared" si="90"/>
        <v>1.286325584917274E-2</v>
      </c>
      <c r="O339" s="1">
        <f t="shared" si="91"/>
        <v>1.2864881910116616E-2</v>
      </c>
      <c r="T339">
        <v>0.54972432304295438</v>
      </c>
      <c r="U339">
        <f t="shared" si="92"/>
        <v>0.61341629446059653</v>
      </c>
      <c r="V339">
        <f t="shared" si="92"/>
        <v>0.61341629446059653</v>
      </c>
      <c r="W339">
        <f t="shared" si="93"/>
        <v>0.79874109751121858</v>
      </c>
      <c r="X339">
        <f t="shared" si="94"/>
        <v>0.45572961033136938</v>
      </c>
      <c r="Y339">
        <f t="shared" si="95"/>
        <v>1.0415077858705708</v>
      </c>
    </row>
    <row r="340" spans="1:25" x14ac:dyDescent="0.2">
      <c r="A340">
        <v>1972</v>
      </c>
      <c r="B340">
        <v>339</v>
      </c>
      <c r="C340">
        <v>0.6</v>
      </c>
      <c r="D340">
        <f t="shared" si="80"/>
        <v>2.1997574584197366E-2</v>
      </c>
      <c r="E340">
        <f t="shared" si="81"/>
        <v>2.1991749435464746E-2</v>
      </c>
      <c r="F340">
        <f t="shared" si="82"/>
        <v>2.1985925829282084E-2</v>
      </c>
      <c r="G340" s="1">
        <f t="shared" si="83"/>
        <v>8.8989476064931697E-2</v>
      </c>
      <c r="H340" s="1">
        <f t="shared" si="84"/>
        <v>8.8977692691861301E-2</v>
      </c>
      <c r="I340" s="1">
        <f t="shared" si="85"/>
        <v>8.8965910879063956E-2</v>
      </c>
      <c r="J340" s="1">
        <f t="shared" si="86"/>
        <v>0.14831579344155282</v>
      </c>
      <c r="K340" s="1">
        <f t="shared" si="87"/>
        <v>0.14829615448643552</v>
      </c>
      <c r="L340" s="1">
        <f t="shared" si="88"/>
        <v>0.14827651813177326</v>
      </c>
      <c r="M340" s="1">
        <f t="shared" si="89"/>
        <v>1.5298251138192912E-4</v>
      </c>
      <c r="N340" s="1">
        <f t="shared" si="90"/>
        <v>1.531619498788707E-4</v>
      </c>
      <c r="O340" s="1">
        <f t="shared" si="91"/>
        <v>1.5334149300658522E-4</v>
      </c>
      <c r="T340">
        <v>0.54769813084982422</v>
      </c>
      <c r="U340">
        <f t="shared" si="92"/>
        <v>0.61237586158127466</v>
      </c>
      <c r="V340">
        <f t="shared" si="92"/>
        <v>0.61237586158127466</v>
      </c>
      <c r="W340">
        <f t="shared" si="93"/>
        <v>0.79666023175257494</v>
      </c>
      <c r="X340">
        <f t="shared" si="94"/>
        <v>0.45542015483833292</v>
      </c>
      <c r="Y340">
        <f t="shared" si="95"/>
        <v>1.0404673529912489</v>
      </c>
    </row>
    <row r="341" spans="1:25" x14ac:dyDescent="0.2">
      <c r="A341">
        <v>1973</v>
      </c>
      <c r="B341">
        <v>340</v>
      </c>
      <c r="C341">
        <v>0.9</v>
      </c>
      <c r="D341">
        <f t="shared" si="80"/>
        <v>2.1751291519560585E-2</v>
      </c>
      <c r="E341">
        <f t="shared" si="81"/>
        <v>2.1745514600031782E-2</v>
      </c>
      <c r="F341">
        <f t="shared" si="82"/>
        <v>2.1739739214793462E-2</v>
      </c>
      <c r="G341" s="1">
        <f t="shared" si="83"/>
        <v>0.13273487157052616</v>
      </c>
      <c r="H341" s="1">
        <f t="shared" si="84"/>
        <v>0.13271724389100967</v>
      </c>
      <c r="I341" s="1">
        <f t="shared" si="85"/>
        <v>0.13269961855251394</v>
      </c>
      <c r="J341" s="1">
        <f t="shared" si="86"/>
        <v>0.14748319063391796</v>
      </c>
      <c r="K341" s="1">
        <f t="shared" si="87"/>
        <v>0.14746360432334407</v>
      </c>
      <c r="L341" s="1">
        <f t="shared" si="88"/>
        <v>0.14744402061390438</v>
      </c>
      <c r="M341" s="1">
        <f t="shared" si="89"/>
        <v>8.332809714857517E-2</v>
      </c>
      <c r="N341" s="1">
        <f t="shared" si="90"/>
        <v>8.3323862519956285E-2</v>
      </c>
      <c r="O341" s="1">
        <f t="shared" si="91"/>
        <v>8.3319628014559458E-2</v>
      </c>
      <c r="T341">
        <v>0.54567609726107724</v>
      </c>
      <c r="U341">
        <f t="shared" si="92"/>
        <v>0.61134126980124737</v>
      </c>
      <c r="V341">
        <f t="shared" si="92"/>
        <v>0.61134126980124737</v>
      </c>
      <c r="W341">
        <f t="shared" si="93"/>
        <v>0.79459104819252047</v>
      </c>
      <c r="X341">
        <f t="shared" si="94"/>
        <v>0.45511416422300549</v>
      </c>
      <c r="Y341">
        <f t="shared" si="95"/>
        <v>1.0394327612112217</v>
      </c>
    </row>
    <row r="342" spans="1:25" x14ac:dyDescent="0.2">
      <c r="A342">
        <v>1974</v>
      </c>
      <c r="B342">
        <v>341</v>
      </c>
      <c r="C342">
        <v>0.87</v>
      </c>
      <c r="D342">
        <f t="shared" si="80"/>
        <v>2.1507765820182163E-2</v>
      </c>
      <c r="E342">
        <f t="shared" si="81"/>
        <v>2.150203678010406E-2</v>
      </c>
      <c r="F342">
        <f t="shared" si="82"/>
        <v>2.1496309266074751E-2</v>
      </c>
      <c r="G342" s="1">
        <f t="shared" si="83"/>
        <v>0.1275900777854449</v>
      </c>
      <c r="H342" s="1">
        <f t="shared" si="84"/>
        <v>0.12757308352023464</v>
      </c>
      <c r="I342" s="1">
        <f t="shared" si="85"/>
        <v>0.12755609151856284</v>
      </c>
      <c r="J342" s="1">
        <f t="shared" si="86"/>
        <v>0.14665526182235045</v>
      </c>
      <c r="K342" s="1">
        <f t="shared" si="87"/>
        <v>0.14663572818417775</v>
      </c>
      <c r="L342" s="1">
        <f t="shared" si="88"/>
        <v>0.14661619714777338</v>
      </c>
      <c r="M342" s="1">
        <f t="shared" si="89"/>
        <v>6.7441457590929038E-2</v>
      </c>
      <c r="N342" s="1">
        <f t="shared" si="90"/>
        <v>6.7437604757160374E-2</v>
      </c>
      <c r="O342" s="1">
        <f t="shared" si="91"/>
        <v>6.7433752050197873E-2</v>
      </c>
      <c r="T342">
        <v>0.54365821374149648</v>
      </c>
      <c r="U342">
        <f t="shared" si="92"/>
        <v>0.61031248632797075</v>
      </c>
      <c r="V342">
        <f t="shared" si="92"/>
        <v>0.61031248632797075</v>
      </c>
      <c r="W342">
        <f t="shared" si="93"/>
        <v>0.79253348124596723</v>
      </c>
      <c r="X342">
        <f t="shared" si="94"/>
        <v>0.45481159969022011</v>
      </c>
      <c r="Y342">
        <f t="shared" si="95"/>
        <v>1.038403977737945</v>
      </c>
    </row>
    <row r="343" spans="1:25" x14ac:dyDescent="0.2">
      <c r="A343">
        <v>1975</v>
      </c>
      <c r="B343">
        <v>342</v>
      </c>
      <c r="C343">
        <v>0.91</v>
      </c>
      <c r="D343">
        <f t="shared" si="80"/>
        <v>2.1266966614823864E-2</v>
      </c>
      <c r="E343">
        <f t="shared" si="81"/>
        <v>2.1261285106229304E-2</v>
      </c>
      <c r="F343">
        <f t="shared" si="82"/>
        <v>2.1255605115460041E-2</v>
      </c>
      <c r="G343" s="1">
        <f t="shared" si="83"/>
        <v>0.13270710249920928</v>
      </c>
      <c r="H343" s="1">
        <f t="shared" si="84"/>
        <v>0.13268937484391313</v>
      </c>
      <c r="I343" s="1">
        <f t="shared" si="85"/>
        <v>0.13267164955676272</v>
      </c>
      <c r="J343" s="1">
        <f t="shared" si="86"/>
        <v>0.14583198076836185</v>
      </c>
      <c r="K343" s="1">
        <f t="shared" si="87"/>
        <v>0.14581249982847597</v>
      </c>
      <c r="L343" s="1">
        <f t="shared" si="88"/>
        <v>0.14579302149094805</v>
      </c>
      <c r="M343" s="1">
        <f t="shared" si="89"/>
        <v>9.0431329161580129E-2</v>
      </c>
      <c r="N343" s="1">
        <f t="shared" si="90"/>
        <v>9.0426817708925675E-2</v>
      </c>
      <c r="O343" s="1">
        <f t="shared" si="91"/>
        <v>9.0422306391348517E-2</v>
      </c>
      <c r="T343">
        <v>0.54164447177338237</v>
      </c>
      <c r="U343">
        <f t="shared" si="92"/>
        <v>0.60928947855300164</v>
      </c>
      <c r="V343">
        <f t="shared" si="92"/>
        <v>0.60928947855300164</v>
      </c>
      <c r="W343">
        <f t="shared" si="93"/>
        <v>0.79048746569602879</v>
      </c>
      <c r="X343">
        <f t="shared" si="94"/>
        <v>0.45451242287918719</v>
      </c>
      <c r="Y343">
        <f t="shared" si="95"/>
        <v>1.0373809699629759</v>
      </c>
    </row>
    <row r="344" spans="1:25" x14ac:dyDescent="0.2">
      <c r="A344">
        <v>1976</v>
      </c>
      <c r="B344">
        <v>343</v>
      </c>
      <c r="C344">
        <v>0.88</v>
      </c>
      <c r="D344">
        <f t="shared" si="80"/>
        <v>2.1028863377879296E-2</v>
      </c>
      <c r="E344">
        <f t="shared" si="81"/>
        <v>2.1023229054591006E-2</v>
      </c>
      <c r="F344">
        <f t="shared" si="82"/>
        <v>2.1017596240923007E-2</v>
      </c>
      <c r="G344" s="1">
        <f t="shared" si="83"/>
        <v>0.12761172281506794</v>
      </c>
      <c r="H344" s="1">
        <f t="shared" si="84"/>
        <v>0.12759462598352359</v>
      </c>
      <c r="I344" s="1">
        <f t="shared" si="85"/>
        <v>0.12757753144253411</v>
      </c>
      <c r="J344" s="1">
        <f t="shared" si="86"/>
        <v>0.14501332138075901</v>
      </c>
      <c r="K344" s="1">
        <f t="shared" si="87"/>
        <v>0.14499389316309499</v>
      </c>
      <c r="L344" s="1">
        <f t="shared" si="88"/>
        <v>0.14497446754833421</v>
      </c>
      <c r="M344" s="1">
        <f t="shared" si="89"/>
        <v>7.3840111434228278E-2</v>
      </c>
      <c r="N344" s="1">
        <f t="shared" si="90"/>
        <v>7.3835989656765258E-2</v>
      </c>
      <c r="O344" s="1">
        <f t="shared" si="91"/>
        <v>7.3831868017573465E-2</v>
      </c>
      <c r="T344">
        <v>0.53963486285651774</v>
      </c>
      <c r="U344">
        <f t="shared" si="92"/>
        <v>0.60827221405096377</v>
      </c>
      <c r="V344">
        <f t="shared" si="92"/>
        <v>0.60827221405096377</v>
      </c>
      <c r="W344">
        <f t="shared" si="93"/>
        <v>0.78845293669195327</v>
      </c>
      <c r="X344">
        <f t="shared" si="94"/>
        <v>0.45421659585863122</v>
      </c>
      <c r="Y344">
        <f t="shared" si="95"/>
        <v>1.0363637054609383</v>
      </c>
    </row>
    <row r="345" spans="1:25" x14ac:dyDescent="0.2">
      <c r="A345">
        <v>1977</v>
      </c>
      <c r="B345">
        <v>344</v>
      </c>
      <c r="C345">
        <v>0.84</v>
      </c>
      <c r="D345">
        <f t="shared" si="80"/>
        <v>2.0793425925504302E-2</v>
      </c>
      <c r="E345">
        <f t="shared" si="81"/>
        <v>2.0787838443138397E-2</v>
      </c>
      <c r="F345">
        <f t="shared" si="82"/>
        <v>2.0782252462206611E-2</v>
      </c>
      <c r="G345" s="1">
        <f t="shared" si="83"/>
        <v>0.12112737648044654</v>
      </c>
      <c r="H345" s="1">
        <f t="shared" si="84"/>
        <v>0.12111110108275976</v>
      </c>
      <c r="I345" s="1">
        <f t="shared" si="85"/>
        <v>0.1210948278719326</v>
      </c>
      <c r="J345" s="1">
        <f t="shared" si="86"/>
        <v>0.14419925771481731</v>
      </c>
      <c r="K345" s="1">
        <f t="shared" si="87"/>
        <v>0.14417988224138067</v>
      </c>
      <c r="L345" s="1">
        <f t="shared" si="88"/>
        <v>0.14416050937134833</v>
      </c>
      <c r="M345" s="1">
        <f t="shared" si="89"/>
        <v>5.4171169120820838E-2</v>
      </c>
      <c r="N345" s="1">
        <f t="shared" si="90"/>
        <v>5.4167600114346438E-2</v>
      </c>
      <c r="O345" s="1">
        <f t="shared" si="91"/>
        <v>5.4164031247808213E-2</v>
      </c>
      <c r="T345">
        <v>0.53762937850813119</v>
      </c>
      <c r="U345">
        <f t="shared" si="92"/>
        <v>0.60726066057852091</v>
      </c>
      <c r="V345">
        <f t="shared" si="92"/>
        <v>0.60726066057852091</v>
      </c>
      <c r="W345">
        <f t="shared" si="93"/>
        <v>0.78642982974706754</v>
      </c>
      <c r="X345">
        <f t="shared" si="94"/>
        <v>0.4539240811219814</v>
      </c>
      <c r="Y345">
        <f t="shared" si="95"/>
        <v>1.0353521519884952</v>
      </c>
    </row>
    <row r="346" spans="1:25" x14ac:dyDescent="0.2">
      <c r="A346">
        <v>1978</v>
      </c>
      <c r="B346">
        <v>345</v>
      </c>
      <c r="C346">
        <v>0.93</v>
      </c>
      <c r="D346">
        <f t="shared" si="80"/>
        <v>2.0560624411790605E-2</v>
      </c>
      <c r="E346">
        <f t="shared" si="81"/>
        <v>2.0555083427759829E-2</v>
      </c>
      <c r="F346">
        <f t="shared" si="82"/>
        <v>2.0549543936996165E-2</v>
      </c>
      <c r="G346" s="1">
        <f t="shared" si="83"/>
        <v>0.13335248049345649</v>
      </c>
      <c r="H346" s="1">
        <f t="shared" si="84"/>
        <v>0.13333451037398186</v>
      </c>
      <c r="I346" s="1">
        <f t="shared" si="85"/>
        <v>0.13331654267609847</v>
      </c>
      <c r="J346" s="1">
        <f t="shared" si="86"/>
        <v>0.14338976397145858</v>
      </c>
      <c r="K346" s="1">
        <f t="shared" si="87"/>
        <v>0.14337044126234608</v>
      </c>
      <c r="L346" s="1">
        <f t="shared" si="88"/>
        <v>0.14335112115709511</v>
      </c>
      <c r="M346" s="1">
        <f t="shared" si="89"/>
        <v>0.10481598176316163</v>
      </c>
      <c r="N346" s="1">
        <f t="shared" si="90"/>
        <v>0.10481096354040993</v>
      </c>
      <c r="O346" s="1">
        <f t="shared" si="91"/>
        <v>0.10480594547234913</v>
      </c>
      <c r="T346">
        <v>0.53562801026286178</v>
      </c>
      <c r="U346">
        <f t="shared" si="92"/>
        <v>0.60625478607335381</v>
      </c>
      <c r="V346">
        <f t="shared" si="92"/>
        <v>0.60625478607335381</v>
      </c>
      <c r="W346">
        <f t="shared" si="93"/>
        <v>0.78441808073673325</v>
      </c>
      <c r="X346">
        <f t="shared" si="94"/>
        <v>0.45363484158261641</v>
      </c>
      <c r="Y346">
        <f t="shared" si="95"/>
        <v>1.0343462774833281</v>
      </c>
    </row>
    <row r="347" spans="1:25" x14ac:dyDescent="0.2">
      <c r="A347">
        <v>1979</v>
      </c>
      <c r="B347">
        <v>346</v>
      </c>
      <c r="C347">
        <v>1.28</v>
      </c>
      <c r="D347">
        <f t="shared" si="80"/>
        <v>2.0330429324982295E-2</v>
      </c>
      <c r="E347">
        <f t="shared" si="81"/>
        <v>2.0324934498498985E-2</v>
      </c>
      <c r="F347">
        <f t="shared" si="82"/>
        <v>2.0319441157135226E-2</v>
      </c>
      <c r="G347" s="1">
        <f t="shared" si="83"/>
        <v>0.1825085625554346</v>
      </c>
      <c r="H347" s="1">
        <f t="shared" si="84"/>
        <v>0.18248389704941292</v>
      </c>
      <c r="I347" s="1">
        <f t="shared" si="85"/>
        <v>0.18245923487686327</v>
      </c>
      <c r="J347" s="1">
        <f t="shared" si="86"/>
        <v>0.14258481449643329</v>
      </c>
      <c r="K347" s="1">
        <f t="shared" si="87"/>
        <v>0.14256554456985385</v>
      </c>
      <c r="L347" s="1">
        <f t="shared" si="88"/>
        <v>0.14254627724754942</v>
      </c>
      <c r="M347" s="1">
        <f t="shared" si="89"/>
        <v>0.45529198125169401</v>
      </c>
      <c r="N347" s="1">
        <f t="shared" si="90"/>
        <v>0.45528141061836258</v>
      </c>
      <c r="O347" s="1">
        <f t="shared" si="91"/>
        <v>0.45527084018701985</v>
      </c>
      <c r="T347">
        <v>0.53363074967272262</v>
      </c>
      <c r="U347">
        <f t="shared" si="92"/>
        <v>0.6052545586531447</v>
      </c>
      <c r="V347">
        <f t="shared" si="92"/>
        <v>0.6052545586531447</v>
      </c>
      <c r="W347">
        <f t="shared" si="93"/>
        <v>0.78241762589631514</v>
      </c>
      <c r="X347">
        <f t="shared" si="94"/>
        <v>0.45334884056916253</v>
      </c>
      <c r="Y347">
        <f t="shared" si="95"/>
        <v>1.0333460500631191</v>
      </c>
    </row>
    <row r="348" spans="1:25" x14ac:dyDescent="0.2">
      <c r="A348">
        <v>1980</v>
      </c>
      <c r="B348">
        <v>347</v>
      </c>
      <c r="C348">
        <v>0.65</v>
      </c>
      <c r="D348">
        <f t="shared" si="80"/>
        <v>2.0102811483734682E-2</v>
      </c>
      <c r="E348">
        <f t="shared" si="81"/>
        <v>2.0097362475813382E-2</v>
      </c>
      <c r="F348">
        <f t="shared" si="82"/>
        <v>2.0091914944883865E-2</v>
      </c>
      <c r="G348" s="1">
        <f t="shared" si="83"/>
        <v>9.2159849456679918E-2</v>
      </c>
      <c r="H348" s="1">
        <f t="shared" si="84"/>
        <v>9.2147358323671741E-2</v>
      </c>
      <c r="I348" s="1">
        <f t="shared" si="85"/>
        <v>9.2134868883682858E-2</v>
      </c>
      <c r="J348" s="1">
        <f t="shared" si="86"/>
        <v>0.14178438377950756</v>
      </c>
      <c r="K348" s="1">
        <f t="shared" si="87"/>
        <v>0.14176516665180267</v>
      </c>
      <c r="L348" s="1">
        <f t="shared" si="88"/>
        <v>0.14174595212874286</v>
      </c>
      <c r="M348" s="1">
        <f t="shared" si="89"/>
        <v>2.0928766814250917E-3</v>
      </c>
      <c r="N348" s="1">
        <f t="shared" si="90"/>
        <v>2.0921524837023186E-3</v>
      </c>
      <c r="O348" s="1">
        <f t="shared" si="91"/>
        <v>2.0914284171656239E-3</v>
      </c>
      <c r="T348">
        <v>0.5316375883070662</v>
      </c>
      <c r="U348">
        <f t="shared" si="92"/>
        <v>0.60425994661456639</v>
      </c>
      <c r="V348">
        <f t="shared" si="92"/>
        <v>0.60425994661456639</v>
      </c>
      <c r="W348">
        <f t="shared" si="93"/>
        <v>0.78042840181915851</v>
      </c>
      <c r="X348">
        <f t="shared" si="94"/>
        <v>0.45306604182084398</v>
      </c>
      <c r="Y348">
        <f t="shared" si="95"/>
        <v>1.0323514380245407</v>
      </c>
    </row>
    <row r="349" spans="1:25" x14ac:dyDescent="0.2">
      <c r="A349">
        <v>1981</v>
      </c>
      <c r="B349">
        <v>348</v>
      </c>
      <c r="C349">
        <v>0.75</v>
      </c>
      <c r="D349">
        <f t="shared" si="80"/>
        <v>1.9877742033415084E-2</v>
      </c>
      <c r="E349">
        <f t="shared" si="81"/>
        <v>1.9872338506874931E-2</v>
      </c>
      <c r="F349">
        <f t="shared" si="82"/>
        <v>1.9866936449218858E-2</v>
      </c>
      <c r="G349" s="1">
        <f t="shared" si="83"/>
        <v>0.10574133484024109</v>
      </c>
      <c r="H349" s="1">
        <f t="shared" si="84"/>
        <v>0.10572696160448927</v>
      </c>
      <c r="I349" s="1">
        <f t="shared" si="85"/>
        <v>0.10571259032246635</v>
      </c>
      <c r="J349" s="1">
        <f t="shared" si="86"/>
        <v>0.1409884464536548</v>
      </c>
      <c r="K349" s="1">
        <f t="shared" si="87"/>
        <v>0.14096928213931903</v>
      </c>
      <c r="L349" s="1">
        <f t="shared" si="88"/>
        <v>0.14095012042995514</v>
      </c>
      <c r="M349" s="1">
        <f t="shared" si="89"/>
        <v>2.1531770650723973E-2</v>
      </c>
      <c r="N349" s="1">
        <f t="shared" si="90"/>
        <v>2.152942337770735E-2</v>
      </c>
      <c r="O349" s="1">
        <f t="shared" si="91"/>
        <v>2.152707625306071E-2</v>
      </c>
      <c r="T349">
        <v>0.52964851775254795</v>
      </c>
      <c r="U349">
        <f t="shared" si="92"/>
        <v>0.60327091843227754</v>
      </c>
      <c r="V349">
        <f t="shared" si="92"/>
        <v>0.60327091843227754</v>
      </c>
      <c r="W349">
        <f t="shared" si="93"/>
        <v>0.77845034545458081</v>
      </c>
      <c r="X349">
        <f t="shared" si="94"/>
        <v>0.45278640948288562</v>
      </c>
      <c r="Y349">
        <f t="shared" si="95"/>
        <v>1.0313624098422518</v>
      </c>
    </row>
    <row r="350" spans="1:25" x14ac:dyDescent="0.2">
      <c r="A350">
        <v>1982</v>
      </c>
      <c r="B350">
        <v>349</v>
      </c>
      <c r="C350">
        <v>1.02</v>
      </c>
      <c r="D350">
        <f t="shared" si="80"/>
        <v>1.9655192442444919E-2</v>
      </c>
      <c r="E350">
        <f t="shared" si="81"/>
        <v>1.9649834061911703E-2</v>
      </c>
      <c r="F350">
        <f t="shared" si="82"/>
        <v>1.9644477142175269E-2</v>
      </c>
      <c r="G350" s="1">
        <f t="shared" si="83"/>
        <v>0.14300091684013672</v>
      </c>
      <c r="H350" s="1">
        <f t="shared" si="84"/>
        <v>0.14298142312207182</v>
      </c>
      <c r="I350" s="1">
        <f t="shared" si="85"/>
        <v>0.14296193206136784</v>
      </c>
      <c r="J350" s="1">
        <f t="shared" si="86"/>
        <v>0.14019697729425168</v>
      </c>
      <c r="K350" s="1">
        <f t="shared" si="87"/>
        <v>0.14017786580595276</v>
      </c>
      <c r="L350" s="1">
        <f t="shared" si="88"/>
        <v>0.14015875692290963</v>
      </c>
      <c r="M350" s="1">
        <f t="shared" si="89"/>
        <v>0.17449053165102132</v>
      </c>
      <c r="N350" s="1">
        <f t="shared" si="90"/>
        <v>0.17448378047771509</v>
      </c>
      <c r="O350" s="1">
        <f t="shared" si="91"/>
        <v>0.17447702949771982</v>
      </c>
      <c r="T350">
        <v>0.52766352961309115</v>
      </c>
      <c r="U350">
        <f t="shared" si="92"/>
        <v>0.60228744275792345</v>
      </c>
      <c r="V350">
        <f t="shared" si="92"/>
        <v>0.60228744275792345</v>
      </c>
      <c r="W350">
        <f t="shared" si="93"/>
        <v>0.77648339410587242</v>
      </c>
      <c r="X350">
        <f t="shared" si="94"/>
        <v>0.4525099081019674</v>
      </c>
      <c r="Y350">
        <f t="shared" si="95"/>
        <v>1.0303789341678977</v>
      </c>
    </row>
    <row r="351" spans="1:25" x14ac:dyDescent="0.2">
      <c r="A351">
        <v>1983</v>
      </c>
      <c r="B351">
        <v>350</v>
      </c>
      <c r="C351">
        <v>0.79</v>
      </c>
      <c r="D351">
        <f t="shared" si="80"/>
        <v>1.9435134498682859E-2</v>
      </c>
      <c r="E351">
        <f t="shared" si="81"/>
        <v>1.9429820930590865E-2</v>
      </c>
      <c r="F351">
        <f t="shared" si="82"/>
        <v>1.9424508815229034E-2</v>
      </c>
      <c r="G351" s="1">
        <f t="shared" si="83"/>
        <v>0.1101338614624402</v>
      </c>
      <c r="H351" s="1">
        <f t="shared" si="84"/>
        <v>0.11011880512783345</v>
      </c>
      <c r="I351" s="1">
        <f t="shared" si="85"/>
        <v>0.11010375085156927</v>
      </c>
      <c r="J351" s="1">
        <f t="shared" si="86"/>
        <v>0.13940995121827873</v>
      </c>
      <c r="K351" s="1">
        <f t="shared" si="87"/>
        <v>0.13939089256687778</v>
      </c>
      <c r="L351" s="1">
        <f t="shared" si="88"/>
        <v>0.13937183652097376</v>
      </c>
      <c r="M351" s="1">
        <f t="shared" si="89"/>
        <v>3.5607190001139377E-2</v>
      </c>
      <c r="N351" s="1">
        <f t="shared" si="90"/>
        <v>3.5604109160645922E-2</v>
      </c>
      <c r="O351" s="1">
        <f t="shared" si="91"/>
        <v>3.5601028483841585E-2</v>
      </c>
      <c r="T351">
        <v>0.52568261550985151</v>
      </c>
      <c r="U351">
        <f t="shared" si="92"/>
        <v>0.601309488419142</v>
      </c>
      <c r="V351">
        <f t="shared" si="92"/>
        <v>0.601309488419142</v>
      </c>
      <c r="W351">
        <f t="shared" si="93"/>
        <v>0.77452748542830974</v>
      </c>
      <c r="X351">
        <f t="shared" si="94"/>
        <v>0.45223650262172899</v>
      </c>
      <c r="Y351">
        <f t="shared" si="95"/>
        <v>1.0294009798291164</v>
      </c>
    </row>
    <row r="352" spans="1:25" x14ac:dyDescent="0.2">
      <c r="A352">
        <v>1984</v>
      </c>
      <c r="B352">
        <v>351</v>
      </c>
      <c r="C352">
        <v>0.48</v>
      </c>
      <c r="D352">
        <f t="shared" si="80"/>
        <v>1.9217540305848425E-2</v>
      </c>
      <c r="E352">
        <f t="shared" si="81"/>
        <v>1.9212271218441979E-2</v>
      </c>
      <c r="F352">
        <f t="shared" si="82"/>
        <v>1.920700357572001E-2</v>
      </c>
      <c r="G352" s="1">
        <f t="shared" si="83"/>
        <v>6.6541124776092253E-2</v>
      </c>
      <c r="H352" s="1">
        <f t="shared" si="84"/>
        <v>6.6532001989486472E-2</v>
      </c>
      <c r="I352" s="1">
        <f t="shared" si="85"/>
        <v>6.6522880453614527E-2</v>
      </c>
      <c r="J352" s="1">
        <f t="shared" si="86"/>
        <v>0.13862734328352552</v>
      </c>
      <c r="K352" s="1">
        <f t="shared" si="87"/>
        <v>0.13860833747809681</v>
      </c>
      <c r="L352" s="1">
        <f t="shared" si="88"/>
        <v>0.13858933427836359</v>
      </c>
      <c r="M352" s="1">
        <f t="shared" si="89"/>
        <v>1.4479014916175408E-2</v>
      </c>
      <c r="N352" s="1">
        <f t="shared" si="90"/>
        <v>1.4480999445917108E-2</v>
      </c>
      <c r="O352" s="1">
        <f t="shared" si="91"/>
        <v>1.4482984090928023E-2</v>
      </c>
      <c r="T352">
        <v>0.52370576708118133</v>
      </c>
      <c r="U352">
        <f t="shared" si="92"/>
        <v>0.60033702441857661</v>
      </c>
      <c r="V352">
        <f t="shared" si="92"/>
        <v>0.60033702441857661</v>
      </c>
      <c r="W352">
        <f t="shared" si="93"/>
        <v>0.77258255742717885</v>
      </c>
      <c r="X352">
        <f t="shared" si="94"/>
        <v>0.45196615837832532</v>
      </c>
      <c r="Y352">
        <f t="shared" si="95"/>
        <v>1.0284285158285509</v>
      </c>
    </row>
    <row r="353" spans="1:25" x14ac:dyDescent="0.2">
      <c r="A353">
        <v>1985</v>
      </c>
      <c r="B353">
        <v>352</v>
      </c>
      <c r="C353">
        <v>0.76</v>
      </c>
      <c r="D353">
        <f t="shared" si="80"/>
        <v>1.9002382279985644E-2</v>
      </c>
      <c r="E353">
        <f t="shared" si="81"/>
        <v>1.8997157343320362E-2</v>
      </c>
      <c r="F353">
        <f t="shared" si="82"/>
        <v>1.8991933843315122E-2</v>
      </c>
      <c r="G353" s="1">
        <f t="shared" si="83"/>
        <v>0.104765337802728</v>
      </c>
      <c r="H353" s="1">
        <f t="shared" si="84"/>
        <v>0.10475093355909455</v>
      </c>
      <c r="I353" s="1">
        <f t="shared" si="85"/>
        <v>0.10473653129590847</v>
      </c>
      <c r="J353" s="1">
        <f t="shared" si="86"/>
        <v>0.1378491286878</v>
      </c>
      <c r="K353" s="1">
        <f t="shared" si="87"/>
        <v>0.13783017573565073</v>
      </c>
      <c r="L353" s="1">
        <f t="shared" si="88"/>
        <v>0.13781122538935325</v>
      </c>
      <c r="M353" s="1">
        <f t="shared" si="89"/>
        <v>2.5804666130413521E-2</v>
      </c>
      <c r="N353" s="1">
        <f t="shared" si="90"/>
        <v>2.580199049635935E-2</v>
      </c>
      <c r="O353" s="1">
        <f t="shared" si="91"/>
        <v>2.5799315030477062E-2</v>
      </c>
      <c r="T353">
        <v>0.52173297598259494</v>
      </c>
      <c r="U353">
        <f t="shared" si="92"/>
        <v>0.59937001993289252</v>
      </c>
      <c r="V353">
        <f t="shared" si="92"/>
        <v>0.59937001993289252</v>
      </c>
      <c r="W353">
        <f t="shared" si="93"/>
        <v>0.77064854845581077</v>
      </c>
      <c r="X353">
        <f t="shared" si="94"/>
        <v>0.45169884109603181</v>
      </c>
      <c r="Y353">
        <f t="shared" si="95"/>
        <v>1.0274615113428669</v>
      </c>
    </row>
    <row r="354" spans="1:25" x14ac:dyDescent="0.2">
      <c r="A354">
        <v>1986</v>
      </c>
      <c r="B354">
        <v>353</v>
      </c>
      <c r="C354">
        <v>0.5</v>
      </c>
      <c r="D354">
        <f t="shared" si="80"/>
        <v>1.8789633145966263E-2</v>
      </c>
      <c r="E354">
        <f t="shared" si="81"/>
        <v>1.8784452031910127E-2</v>
      </c>
      <c r="F354">
        <f t="shared" si="82"/>
        <v>1.8779272346511087E-2</v>
      </c>
      <c r="G354" s="1">
        <f t="shared" si="83"/>
        <v>6.8537641384071327E-2</v>
      </c>
      <c r="H354" s="1">
        <f t="shared" si="84"/>
        <v>6.852819133741625E-2</v>
      </c>
      <c r="I354" s="1">
        <f t="shared" si="85"/>
        <v>6.8518742593744172E-2</v>
      </c>
      <c r="J354" s="1">
        <f t="shared" si="86"/>
        <v>0.13707528276814265</v>
      </c>
      <c r="K354" s="1">
        <f t="shared" si="87"/>
        <v>0.1370563826748325</v>
      </c>
      <c r="L354" s="1">
        <f t="shared" si="88"/>
        <v>0.13703748518748834</v>
      </c>
      <c r="M354" s="1">
        <f t="shared" si="89"/>
        <v>9.6825666323305647E-3</v>
      </c>
      <c r="N354" s="1">
        <f t="shared" si="90"/>
        <v>9.6842219118688077E-3</v>
      </c>
      <c r="O354" s="1">
        <f t="shared" si="91"/>
        <v>9.6858773137364837E-3</v>
      </c>
      <c r="T354">
        <v>0.51976423388673265</v>
      </c>
      <c r="U354">
        <f t="shared" si="92"/>
        <v>0.59840844431180085</v>
      </c>
      <c r="V354">
        <f t="shared" si="92"/>
        <v>0.59840844431180085</v>
      </c>
      <c r="W354">
        <f t="shared" si="93"/>
        <v>0.76872539721362732</v>
      </c>
      <c r="X354">
        <f t="shared" si="94"/>
        <v>0.45143451688289848</v>
      </c>
      <c r="Y354">
        <f t="shared" si="95"/>
        <v>1.0264999357217752</v>
      </c>
    </row>
    <row r="355" spans="1:25" x14ac:dyDescent="0.2">
      <c r="A355">
        <v>1987</v>
      </c>
      <c r="B355">
        <v>354</v>
      </c>
      <c r="C355">
        <v>0.84</v>
      </c>
      <c r="D355">
        <f t="shared" si="80"/>
        <v>1.8579265934032189E-2</v>
      </c>
      <c r="E355">
        <f t="shared" si="81"/>
        <v>1.8574128316266265E-2</v>
      </c>
      <c r="F355">
        <f t="shared" si="82"/>
        <v>1.8568992119176293E-2</v>
      </c>
      <c r="G355" s="1">
        <f t="shared" si="83"/>
        <v>0.11449685604003769</v>
      </c>
      <c r="H355" s="1">
        <f t="shared" si="84"/>
        <v>0.11448102436630044</v>
      </c>
      <c r="I355" s="1">
        <f t="shared" si="85"/>
        <v>0.11446519488163548</v>
      </c>
      <c r="J355" s="1">
        <f t="shared" si="86"/>
        <v>0.13630578100004487</v>
      </c>
      <c r="K355" s="1">
        <f t="shared" si="87"/>
        <v>0.13628693376940529</v>
      </c>
      <c r="L355" s="1">
        <f t="shared" si="88"/>
        <v>0.13626808914480415</v>
      </c>
      <c r="M355" s="1">
        <f t="shared" si="89"/>
        <v>5.883352263003315E-2</v>
      </c>
      <c r="N355" s="1">
        <f t="shared" si="90"/>
        <v>5.8829402746045104E-2</v>
      </c>
      <c r="O355" s="1">
        <f t="shared" si="91"/>
        <v>5.8825283056232872E-2</v>
      </c>
      <c r="T355">
        <v>0.51779953248332655</v>
      </c>
      <c r="U355">
        <f t="shared" si="92"/>
        <v>0.59745226707708621</v>
      </c>
      <c r="V355">
        <f t="shared" si="92"/>
        <v>0.59745226707708621</v>
      </c>
      <c r="W355">
        <f t="shared" si="93"/>
        <v>0.76681304274419815</v>
      </c>
      <c r="X355">
        <f t="shared" si="94"/>
        <v>0.4511731522264531</v>
      </c>
      <c r="Y355">
        <f t="shared" si="95"/>
        <v>1.0255437584870606</v>
      </c>
    </row>
    <row r="356" spans="1:25" x14ac:dyDescent="0.2">
      <c r="A356">
        <v>1988</v>
      </c>
      <c r="B356">
        <v>355</v>
      </c>
      <c r="C356">
        <v>0.49</v>
      </c>
      <c r="D356">
        <f t="shared" si="80"/>
        <v>1.8371253976376536E-2</v>
      </c>
      <c r="E356">
        <f t="shared" si="81"/>
        <v>1.8366159530395554E-2</v>
      </c>
      <c r="F356">
        <f t="shared" si="82"/>
        <v>1.8361066497131418E-2</v>
      </c>
      <c r="G356" s="1">
        <f t="shared" si="83"/>
        <v>6.6414893508369072E-2</v>
      </c>
      <c r="H356" s="1">
        <f t="shared" si="84"/>
        <v>6.6405684269104343E-2</v>
      </c>
      <c r="I356" s="1">
        <f t="shared" si="85"/>
        <v>6.6396476306813557E-2</v>
      </c>
      <c r="J356" s="1">
        <f t="shared" si="86"/>
        <v>0.13554059899667159</v>
      </c>
      <c r="K356" s="1">
        <f t="shared" si="87"/>
        <v>0.13552180463082519</v>
      </c>
      <c r="L356" s="1">
        <f t="shared" si="88"/>
        <v>0.13550301287104807</v>
      </c>
      <c r="M356" s="1">
        <f t="shared" si="89"/>
        <v>1.134073414050841E-2</v>
      </c>
      <c r="N356" s="1">
        <f t="shared" si="90"/>
        <v>1.1342560539435189E-2</v>
      </c>
      <c r="O356" s="1">
        <f t="shared" si="91"/>
        <v>1.1344387062288581E-2</v>
      </c>
      <c r="T356">
        <v>0.51583886347916452</v>
      </c>
      <c r="U356">
        <f t="shared" si="92"/>
        <v>0.59650145792164155</v>
      </c>
      <c r="V356">
        <f t="shared" si="92"/>
        <v>0.59650145792164155</v>
      </c>
      <c r="W356">
        <f t="shared" si="93"/>
        <v>0.76491142443330873</v>
      </c>
      <c r="X356">
        <f t="shared" si="94"/>
        <v>0.45091471398945232</v>
      </c>
      <c r="Y356">
        <f t="shared" si="95"/>
        <v>1.0245929493316159</v>
      </c>
    </row>
    <row r="357" spans="1:25" x14ac:dyDescent="0.2">
      <c r="A357">
        <v>1989</v>
      </c>
      <c r="B357">
        <v>356</v>
      </c>
      <c r="C357">
        <v>0.62</v>
      </c>
      <c r="D357">
        <f t="shared" si="80"/>
        <v>1.8165570903763011E-2</v>
      </c>
      <c r="E357">
        <f t="shared" si="81"/>
        <v>1.8160519306875667E-2</v>
      </c>
      <c r="F357">
        <f t="shared" si="82"/>
        <v>1.8155469114768331E-2</v>
      </c>
      <c r="G357" s="1">
        <f t="shared" si="83"/>
        <v>8.3563421755014924E-2</v>
      </c>
      <c r="H357" s="1">
        <f t="shared" si="84"/>
        <v>8.3551802024630251E-2</v>
      </c>
      <c r="I357" s="1">
        <f t="shared" si="85"/>
        <v>8.3540183910001925E-2</v>
      </c>
      <c r="J357" s="1">
        <f t="shared" si="86"/>
        <v>0.13477971250808859</v>
      </c>
      <c r="K357" s="1">
        <f t="shared" si="87"/>
        <v>0.13476097100746814</v>
      </c>
      <c r="L357" s="1">
        <f t="shared" si="88"/>
        <v>0.13474223211290634</v>
      </c>
      <c r="M357" s="1">
        <f t="shared" si="89"/>
        <v>5.9793307773856757E-4</v>
      </c>
      <c r="N357" s="1">
        <f t="shared" si="90"/>
        <v>5.9750978579469372E-4</v>
      </c>
      <c r="O357" s="1">
        <f t="shared" si="91"/>
        <v>5.9708664931852704E-4</v>
      </c>
      <c r="T357">
        <v>0.51388221859805594</v>
      </c>
      <c r="U357">
        <f t="shared" si="92"/>
        <v>0.59555598670850685</v>
      </c>
      <c r="V357">
        <f t="shared" si="92"/>
        <v>0.59555598670850685</v>
      </c>
      <c r="W357">
        <f t="shared" si="93"/>
        <v>0.76302048200703931</v>
      </c>
      <c r="X357">
        <f t="shared" si="94"/>
        <v>0.45065916940568013</v>
      </c>
      <c r="Y357">
        <f t="shared" si="95"/>
        <v>1.0236474781184812</v>
      </c>
    </row>
    <row r="358" spans="1:25" x14ac:dyDescent="0.2">
      <c r="A358">
        <v>1990</v>
      </c>
      <c r="B358">
        <v>357</v>
      </c>
      <c r="C358">
        <v>1.01</v>
      </c>
      <c r="D358">
        <f t="shared" si="80"/>
        <v>1.7962190642183205E-2</v>
      </c>
      <c r="E358">
        <f t="shared" si="81"/>
        <v>1.7957181573512157E-2</v>
      </c>
      <c r="F358">
        <f t="shared" si="82"/>
        <v>1.795217390170686E-2</v>
      </c>
      <c r="G358" s="1">
        <f t="shared" si="83"/>
        <v>0.13536332839469886</v>
      </c>
      <c r="H358" s="1">
        <f t="shared" si="84"/>
        <v>0.13534445287169974</v>
      </c>
      <c r="I358" s="1">
        <f t="shared" si="85"/>
        <v>0.13532557998076775</v>
      </c>
      <c r="J358" s="1">
        <f t="shared" si="86"/>
        <v>0.13402309742049393</v>
      </c>
      <c r="K358" s="1">
        <f t="shared" si="87"/>
        <v>0.13400440878386113</v>
      </c>
      <c r="L358" s="1">
        <f t="shared" si="88"/>
        <v>0.13398572275323539</v>
      </c>
      <c r="M358" s="1">
        <f t="shared" si="89"/>
        <v>0.17255127407694276</v>
      </c>
      <c r="N358" s="1">
        <f t="shared" si="90"/>
        <v>0.17254401411157763</v>
      </c>
      <c r="O358" s="1">
        <f t="shared" si="91"/>
        <v>0.17253675439864818</v>
      </c>
      <c r="T358">
        <v>0.51192958958079615</v>
      </c>
      <c r="U358">
        <f t="shared" si="92"/>
        <v>0.59461582346991404</v>
      </c>
      <c r="V358">
        <f t="shared" si="92"/>
        <v>0.59461582346991404</v>
      </c>
      <c r="W358">
        <f t="shared" si="93"/>
        <v>0.76114015552985381</v>
      </c>
      <c r="X358">
        <f t="shared" si="94"/>
        <v>0.45040648607579392</v>
      </c>
      <c r="Y358">
        <f t="shared" si="95"/>
        <v>1.0227073148798884</v>
      </c>
    </row>
  </sheetData>
  <sheetCalcPr fullCalcOnLoad="1"/>
  <phoneticPr fontId="0" type="noConversion"/>
  <pageMargins left="0.75" right="0.75" top="1" bottom="1" header="0.5" footer="0.5"/>
  <pageSetup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zoc1a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R. Sheppard</dc:creator>
  <cp:lastModifiedBy>prs</cp:lastModifiedBy>
  <dcterms:created xsi:type="dcterms:W3CDTF">2000-03-24T00:29:11Z</dcterms:created>
  <dcterms:modified xsi:type="dcterms:W3CDTF">2017-05-13T00:33:24Z</dcterms:modified>
</cp:coreProperties>
</file>