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ebhome\presession\"/>
    </mc:Choice>
  </mc:AlternateContent>
  <bookViews>
    <workbookView xWindow="0" yWindow="0" windowWidth="24000" windowHeight="11025"/>
  </bookViews>
  <sheets>
    <sheet name="cf-nick" sheetId="1" r:id="rId1"/>
  </sheets>
  <calcPr calcId="152511"/>
</workbook>
</file>

<file path=xl/calcChain.xml><?xml version="1.0" encoding="utf-8"?>
<calcChain xmlns="http://schemas.openxmlformats.org/spreadsheetml/2006/main">
  <c r="F5" i="1" l="1"/>
  <c r="F3" i="1"/>
  <c r="F2" i="1"/>
  <c r="M36" i="1" l="1"/>
  <c r="M40" i="1"/>
  <c r="M43" i="1"/>
  <c r="M44" i="1"/>
  <c r="M48" i="1"/>
  <c r="M51" i="1"/>
  <c r="M52" i="1"/>
  <c r="M56" i="1"/>
  <c r="M59" i="1"/>
  <c r="M60" i="1"/>
  <c r="M64" i="1"/>
  <c r="M67" i="1"/>
  <c r="M68" i="1"/>
  <c r="M72" i="1"/>
  <c r="M75" i="1"/>
  <c r="M76" i="1"/>
  <c r="M2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M29" i="1" s="1"/>
  <c r="L30" i="1"/>
  <c r="M30" i="1" s="1"/>
  <c r="L31" i="1"/>
  <c r="L32" i="1"/>
  <c r="M32" i="1" s="1"/>
  <c r="L33" i="1"/>
  <c r="M33" i="1" s="1"/>
  <c r="L34" i="1"/>
  <c r="M34" i="1" s="1"/>
  <c r="L35" i="1"/>
  <c r="L36" i="1"/>
  <c r="L37" i="1"/>
  <c r="M37" i="1" s="1"/>
  <c r="L38" i="1"/>
  <c r="M38" i="1" s="1"/>
  <c r="L39" i="1"/>
  <c r="L40" i="1"/>
  <c r="L41" i="1"/>
  <c r="M41" i="1" s="1"/>
  <c r="L42" i="1"/>
  <c r="M42" i="1" s="1"/>
  <c r="L43" i="1"/>
  <c r="L44" i="1"/>
  <c r="L45" i="1"/>
  <c r="M45" i="1" s="1"/>
  <c r="L46" i="1"/>
  <c r="M46" i="1" s="1"/>
  <c r="L47" i="1"/>
  <c r="L48" i="1"/>
  <c r="L49" i="1"/>
  <c r="M49" i="1" s="1"/>
  <c r="L50" i="1"/>
  <c r="M50" i="1" s="1"/>
  <c r="L51" i="1"/>
  <c r="L52" i="1"/>
  <c r="L53" i="1"/>
  <c r="M53" i="1" s="1"/>
  <c r="L54" i="1"/>
  <c r="M54" i="1" s="1"/>
  <c r="L55" i="1"/>
  <c r="L56" i="1"/>
  <c r="L57" i="1"/>
  <c r="M57" i="1" s="1"/>
  <c r="L58" i="1"/>
  <c r="M58" i="1" s="1"/>
  <c r="L59" i="1"/>
  <c r="L60" i="1"/>
  <c r="L61" i="1"/>
  <c r="M61" i="1" s="1"/>
  <c r="L62" i="1"/>
  <c r="M62" i="1" s="1"/>
  <c r="L63" i="1"/>
  <c r="L64" i="1"/>
  <c r="L65" i="1"/>
  <c r="M65" i="1" s="1"/>
  <c r="L66" i="1"/>
  <c r="M66" i="1" s="1"/>
  <c r="L67" i="1"/>
  <c r="L68" i="1"/>
  <c r="L69" i="1"/>
  <c r="M69" i="1" s="1"/>
  <c r="L70" i="1"/>
  <c r="M70" i="1" s="1"/>
  <c r="L71" i="1"/>
  <c r="L72" i="1"/>
  <c r="L73" i="1"/>
  <c r="M73" i="1" s="1"/>
  <c r="L74" i="1"/>
  <c r="M74" i="1" s="1"/>
  <c r="L75" i="1"/>
  <c r="L76" i="1"/>
  <c r="L77" i="1"/>
  <c r="M77" i="1" s="1"/>
  <c r="L78" i="1"/>
  <c r="M78" i="1" s="1"/>
  <c r="L79" i="1"/>
  <c r="L2" i="1"/>
  <c r="K18" i="1"/>
  <c r="K26" i="1"/>
  <c r="K33" i="1"/>
  <c r="K37" i="1"/>
  <c r="K38" i="1"/>
  <c r="K42" i="1"/>
  <c r="K49" i="1"/>
  <c r="K53" i="1"/>
  <c r="K54" i="1"/>
  <c r="K58" i="1"/>
  <c r="K65" i="1"/>
  <c r="K69" i="1"/>
  <c r="K70" i="1"/>
  <c r="K74" i="1"/>
  <c r="J3" i="1"/>
  <c r="J4" i="1"/>
  <c r="J5" i="1"/>
  <c r="J6" i="1"/>
  <c r="J7" i="1"/>
  <c r="J8" i="1"/>
  <c r="J9" i="1"/>
  <c r="J10" i="1"/>
  <c r="J11" i="1"/>
  <c r="J12" i="1"/>
  <c r="J13" i="1"/>
  <c r="K13" i="1" s="1"/>
  <c r="J14" i="1"/>
  <c r="J15" i="1"/>
  <c r="K15" i="1" s="1"/>
  <c r="J16" i="1"/>
  <c r="J17" i="1"/>
  <c r="K17" i="1" s="1"/>
  <c r="J18" i="1"/>
  <c r="J19" i="1"/>
  <c r="K19" i="1" s="1"/>
  <c r="J20" i="1"/>
  <c r="J21" i="1"/>
  <c r="K21" i="1" s="1"/>
  <c r="J22" i="1"/>
  <c r="J23" i="1"/>
  <c r="K23" i="1" s="1"/>
  <c r="J24" i="1"/>
  <c r="J25" i="1"/>
  <c r="K25" i="1" s="1"/>
  <c r="J26" i="1"/>
  <c r="J27" i="1"/>
  <c r="K27" i="1" s="1"/>
  <c r="J28" i="1"/>
  <c r="J29" i="1"/>
  <c r="K29" i="1" s="1"/>
  <c r="J30" i="1"/>
  <c r="J31" i="1"/>
  <c r="K31" i="1" s="1"/>
  <c r="J32" i="1"/>
  <c r="J33" i="1"/>
  <c r="K34" i="1" s="1"/>
  <c r="J34" i="1"/>
  <c r="J35" i="1"/>
  <c r="K35" i="1" s="1"/>
  <c r="J36" i="1"/>
  <c r="J37" i="1"/>
  <c r="J38" i="1"/>
  <c r="J39" i="1"/>
  <c r="K39" i="1" s="1"/>
  <c r="J40" i="1"/>
  <c r="J41" i="1"/>
  <c r="K41" i="1" s="1"/>
  <c r="J42" i="1"/>
  <c r="J43" i="1"/>
  <c r="K43" i="1" s="1"/>
  <c r="J44" i="1"/>
  <c r="J45" i="1"/>
  <c r="K45" i="1" s="1"/>
  <c r="J46" i="1"/>
  <c r="J47" i="1"/>
  <c r="K47" i="1" s="1"/>
  <c r="J48" i="1"/>
  <c r="J49" i="1"/>
  <c r="K50" i="1" s="1"/>
  <c r="J50" i="1"/>
  <c r="J51" i="1"/>
  <c r="K51" i="1" s="1"/>
  <c r="J52" i="1"/>
  <c r="J53" i="1"/>
  <c r="J54" i="1"/>
  <c r="J55" i="1"/>
  <c r="K55" i="1" s="1"/>
  <c r="J56" i="1"/>
  <c r="J57" i="1"/>
  <c r="K57" i="1" s="1"/>
  <c r="J58" i="1"/>
  <c r="J59" i="1"/>
  <c r="K59" i="1" s="1"/>
  <c r="J60" i="1"/>
  <c r="J61" i="1"/>
  <c r="K61" i="1" s="1"/>
  <c r="J62" i="1"/>
  <c r="J63" i="1"/>
  <c r="K63" i="1" s="1"/>
  <c r="J64" i="1"/>
  <c r="J65" i="1"/>
  <c r="K66" i="1" s="1"/>
  <c r="J66" i="1"/>
  <c r="J67" i="1"/>
  <c r="K67" i="1" s="1"/>
  <c r="J68" i="1"/>
  <c r="J69" i="1"/>
  <c r="J70" i="1"/>
  <c r="J71" i="1"/>
  <c r="K71" i="1" s="1"/>
  <c r="J72" i="1"/>
  <c r="J73" i="1"/>
  <c r="K73" i="1" s="1"/>
  <c r="J74" i="1"/>
  <c r="J75" i="1"/>
  <c r="K75" i="1" s="1"/>
  <c r="J76" i="1"/>
  <c r="J77" i="1"/>
  <c r="K77" i="1" s="1"/>
  <c r="J78" i="1"/>
  <c r="J79" i="1"/>
  <c r="K79" i="1" s="1"/>
  <c r="J2" i="1"/>
  <c r="I7" i="1"/>
  <c r="I12" i="1"/>
  <c r="I18" i="1"/>
  <c r="I23" i="1"/>
  <c r="I28" i="1"/>
  <c r="I34" i="1"/>
  <c r="I39" i="1"/>
  <c r="I44" i="1"/>
  <c r="I50" i="1"/>
  <c r="I55" i="1"/>
  <c r="I60" i="1"/>
  <c r="I66" i="1"/>
  <c r="I71" i="1"/>
  <c r="I76" i="1"/>
  <c r="H3" i="1"/>
  <c r="H4" i="1"/>
  <c r="I4" i="1" s="1"/>
  <c r="H5" i="1"/>
  <c r="H6" i="1"/>
  <c r="I6" i="1" s="1"/>
  <c r="H7" i="1"/>
  <c r="H8" i="1"/>
  <c r="I8" i="1" s="1"/>
  <c r="H9" i="1"/>
  <c r="H10" i="1"/>
  <c r="I11" i="1" s="1"/>
  <c r="H11" i="1"/>
  <c r="H12" i="1"/>
  <c r="H13" i="1"/>
  <c r="H14" i="1"/>
  <c r="I14" i="1" s="1"/>
  <c r="H15" i="1"/>
  <c r="H16" i="1"/>
  <c r="I16" i="1" s="1"/>
  <c r="H17" i="1"/>
  <c r="H18" i="1"/>
  <c r="I19" i="1" s="1"/>
  <c r="H19" i="1"/>
  <c r="H20" i="1"/>
  <c r="I20" i="1" s="1"/>
  <c r="H21" i="1"/>
  <c r="H22" i="1"/>
  <c r="I22" i="1" s="1"/>
  <c r="H23" i="1"/>
  <c r="H24" i="1"/>
  <c r="I24" i="1" s="1"/>
  <c r="H25" i="1"/>
  <c r="H26" i="1"/>
  <c r="I27" i="1" s="1"/>
  <c r="H27" i="1"/>
  <c r="H28" i="1"/>
  <c r="H29" i="1"/>
  <c r="H30" i="1"/>
  <c r="I30" i="1" s="1"/>
  <c r="H31" i="1"/>
  <c r="H32" i="1"/>
  <c r="I32" i="1" s="1"/>
  <c r="H33" i="1"/>
  <c r="I33" i="1" s="1"/>
  <c r="H34" i="1"/>
  <c r="I35" i="1" s="1"/>
  <c r="H35" i="1"/>
  <c r="H36" i="1"/>
  <c r="I36" i="1" s="1"/>
  <c r="H37" i="1"/>
  <c r="I37" i="1" s="1"/>
  <c r="H38" i="1"/>
  <c r="I38" i="1" s="1"/>
  <c r="H39" i="1"/>
  <c r="H40" i="1"/>
  <c r="I40" i="1" s="1"/>
  <c r="H41" i="1"/>
  <c r="I41" i="1" s="1"/>
  <c r="H42" i="1"/>
  <c r="I43" i="1" s="1"/>
  <c r="H43" i="1"/>
  <c r="H44" i="1"/>
  <c r="H45" i="1"/>
  <c r="I45" i="1" s="1"/>
  <c r="H46" i="1"/>
  <c r="I46" i="1" s="1"/>
  <c r="H47" i="1"/>
  <c r="H48" i="1"/>
  <c r="I48" i="1" s="1"/>
  <c r="H49" i="1"/>
  <c r="I49" i="1" s="1"/>
  <c r="H50" i="1"/>
  <c r="I51" i="1" s="1"/>
  <c r="H51" i="1"/>
  <c r="H52" i="1"/>
  <c r="I52" i="1" s="1"/>
  <c r="H53" i="1"/>
  <c r="I53" i="1" s="1"/>
  <c r="H54" i="1"/>
  <c r="I54" i="1" s="1"/>
  <c r="H55" i="1"/>
  <c r="H56" i="1"/>
  <c r="I56" i="1" s="1"/>
  <c r="H57" i="1"/>
  <c r="I57" i="1" s="1"/>
  <c r="H58" i="1"/>
  <c r="I59" i="1" s="1"/>
  <c r="H59" i="1"/>
  <c r="H60" i="1"/>
  <c r="H61" i="1"/>
  <c r="I61" i="1" s="1"/>
  <c r="H62" i="1"/>
  <c r="I62" i="1" s="1"/>
  <c r="H63" i="1"/>
  <c r="H64" i="1"/>
  <c r="I64" i="1" s="1"/>
  <c r="H65" i="1"/>
  <c r="I65" i="1" s="1"/>
  <c r="H66" i="1"/>
  <c r="I67" i="1" s="1"/>
  <c r="H67" i="1"/>
  <c r="H68" i="1"/>
  <c r="I68" i="1" s="1"/>
  <c r="H69" i="1"/>
  <c r="I69" i="1" s="1"/>
  <c r="H70" i="1"/>
  <c r="I70" i="1" s="1"/>
  <c r="H71" i="1"/>
  <c r="H72" i="1"/>
  <c r="I72" i="1" s="1"/>
  <c r="H73" i="1"/>
  <c r="I73" i="1" s="1"/>
  <c r="H74" i="1"/>
  <c r="I75" i="1" s="1"/>
  <c r="H75" i="1"/>
  <c r="H76" i="1"/>
  <c r="H77" i="1"/>
  <c r="I77" i="1" s="1"/>
  <c r="H78" i="1"/>
  <c r="I78" i="1" s="1"/>
  <c r="H79" i="1"/>
  <c r="H2" i="1"/>
  <c r="I3" i="1" s="1"/>
  <c r="G17" i="1"/>
  <c r="G33" i="1"/>
  <c r="G49" i="1"/>
  <c r="G65" i="1"/>
  <c r="G3" i="1"/>
  <c r="F4" i="1"/>
  <c r="G5" i="1"/>
  <c r="F6" i="1"/>
  <c r="F7" i="1"/>
  <c r="G8" i="1" s="1"/>
  <c r="F8" i="1"/>
  <c r="F9" i="1"/>
  <c r="G9" i="1" s="1"/>
  <c r="F10" i="1"/>
  <c r="F11" i="1"/>
  <c r="G11" i="1" s="1"/>
  <c r="F12" i="1"/>
  <c r="F13" i="1"/>
  <c r="G13" i="1" s="1"/>
  <c r="F14" i="1"/>
  <c r="F15" i="1"/>
  <c r="G16" i="1" s="1"/>
  <c r="F16" i="1"/>
  <c r="F17" i="1"/>
  <c r="F18" i="1"/>
  <c r="F19" i="1"/>
  <c r="G19" i="1" s="1"/>
  <c r="F20" i="1"/>
  <c r="F21" i="1"/>
  <c r="G21" i="1" s="1"/>
  <c r="F22" i="1"/>
  <c r="F23" i="1"/>
  <c r="G24" i="1" s="1"/>
  <c r="F24" i="1"/>
  <c r="F25" i="1"/>
  <c r="G25" i="1" s="1"/>
  <c r="F26" i="1"/>
  <c r="F27" i="1"/>
  <c r="G27" i="1" s="1"/>
  <c r="F28" i="1"/>
  <c r="F29" i="1"/>
  <c r="G29" i="1" s="1"/>
  <c r="F30" i="1"/>
  <c r="G30" i="1" s="1"/>
  <c r="F31" i="1"/>
  <c r="G32" i="1" s="1"/>
  <c r="F32" i="1"/>
  <c r="F33" i="1"/>
  <c r="F34" i="1"/>
  <c r="G34" i="1" s="1"/>
  <c r="F35" i="1"/>
  <c r="G35" i="1" s="1"/>
  <c r="F36" i="1"/>
  <c r="F37" i="1"/>
  <c r="G37" i="1" s="1"/>
  <c r="F38" i="1"/>
  <c r="G38" i="1" s="1"/>
  <c r="F39" i="1"/>
  <c r="G40" i="1" s="1"/>
  <c r="F40" i="1"/>
  <c r="F41" i="1"/>
  <c r="G41" i="1" s="1"/>
  <c r="F42" i="1"/>
  <c r="G42" i="1" s="1"/>
  <c r="F43" i="1"/>
  <c r="G43" i="1" s="1"/>
  <c r="F44" i="1"/>
  <c r="F45" i="1"/>
  <c r="G45" i="1" s="1"/>
  <c r="F46" i="1"/>
  <c r="G46" i="1" s="1"/>
  <c r="F47" i="1"/>
  <c r="G48" i="1" s="1"/>
  <c r="F48" i="1"/>
  <c r="F49" i="1"/>
  <c r="F50" i="1"/>
  <c r="G50" i="1" s="1"/>
  <c r="F51" i="1"/>
  <c r="G51" i="1" s="1"/>
  <c r="F52" i="1"/>
  <c r="F53" i="1"/>
  <c r="G53" i="1" s="1"/>
  <c r="F54" i="1"/>
  <c r="G54" i="1" s="1"/>
  <c r="F55" i="1"/>
  <c r="G55" i="1" s="1"/>
  <c r="F56" i="1"/>
  <c r="F57" i="1"/>
  <c r="G57" i="1" s="1"/>
  <c r="F58" i="1"/>
  <c r="G58" i="1" s="1"/>
  <c r="F59" i="1"/>
  <c r="G59" i="1" s="1"/>
  <c r="F60" i="1"/>
  <c r="F61" i="1"/>
  <c r="G61" i="1" s="1"/>
  <c r="F62" i="1"/>
  <c r="G62" i="1" s="1"/>
  <c r="F63" i="1"/>
  <c r="G64" i="1" s="1"/>
  <c r="F64" i="1"/>
  <c r="F65" i="1"/>
  <c r="F66" i="1"/>
  <c r="G66" i="1" s="1"/>
  <c r="F67" i="1"/>
  <c r="G67" i="1" s="1"/>
  <c r="F68" i="1"/>
  <c r="F69" i="1"/>
  <c r="G69" i="1" s="1"/>
  <c r="F70" i="1"/>
  <c r="G70" i="1" s="1"/>
  <c r="F71" i="1"/>
  <c r="G71" i="1" s="1"/>
  <c r="F72" i="1"/>
  <c r="F73" i="1"/>
  <c r="G73" i="1" s="1"/>
  <c r="F74" i="1"/>
  <c r="G74" i="1" s="1"/>
  <c r="F75" i="1"/>
  <c r="G75" i="1" s="1"/>
  <c r="F76" i="1"/>
  <c r="F77" i="1"/>
  <c r="G77" i="1" s="1"/>
  <c r="F78" i="1"/>
  <c r="G78" i="1" s="1"/>
  <c r="F79" i="1"/>
  <c r="G79" i="1" s="1"/>
  <c r="G39" i="1" l="1"/>
  <c r="G23" i="1"/>
  <c r="G7" i="1"/>
  <c r="G63" i="1"/>
  <c r="G52" i="1"/>
  <c r="G36" i="1"/>
  <c r="G31" i="1"/>
  <c r="G20" i="1"/>
  <c r="G15" i="1"/>
  <c r="G4" i="1"/>
  <c r="I29" i="1"/>
  <c r="I25" i="1"/>
  <c r="I21" i="1"/>
  <c r="I17" i="1"/>
  <c r="I13" i="1"/>
  <c r="I9" i="1"/>
  <c r="I5" i="1"/>
  <c r="I79" i="1"/>
  <c r="I74" i="1"/>
  <c r="I63" i="1"/>
  <c r="I58" i="1"/>
  <c r="I47" i="1"/>
  <c r="I42" i="1"/>
  <c r="I31" i="1"/>
  <c r="I26" i="1"/>
  <c r="I15" i="1"/>
  <c r="I10" i="1"/>
  <c r="K78" i="1"/>
  <c r="K62" i="1"/>
  <c r="K46" i="1"/>
  <c r="K30" i="1"/>
  <c r="K22" i="1"/>
  <c r="K14" i="1"/>
  <c r="M79" i="1"/>
  <c r="M71" i="1"/>
  <c r="M63" i="1"/>
  <c r="M55" i="1"/>
  <c r="M47" i="1"/>
  <c r="M39" i="1"/>
  <c r="G76" i="1"/>
  <c r="G60" i="1"/>
  <c r="G44" i="1"/>
  <c r="G28" i="1"/>
  <c r="G12" i="1"/>
  <c r="G68" i="1"/>
  <c r="G47" i="1"/>
  <c r="G72" i="1"/>
  <c r="G56" i="1"/>
  <c r="K76" i="1"/>
  <c r="K72" i="1"/>
  <c r="K68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M35" i="1"/>
  <c r="G26" i="1"/>
  <c r="G22" i="1"/>
  <c r="G18" i="1"/>
  <c r="G14" i="1"/>
  <c r="G10" i="1"/>
  <c r="G6" i="1"/>
  <c r="M31" i="1"/>
</calcChain>
</file>

<file path=xl/sharedStrings.xml><?xml version="1.0" encoding="utf-8"?>
<sst xmlns="http://schemas.openxmlformats.org/spreadsheetml/2006/main" count="13" uniqueCount="13">
  <si>
    <t>Year</t>
  </si>
  <si>
    <t>Unthinned large RW</t>
  </si>
  <si>
    <t>Thinned large RW</t>
  </si>
  <si>
    <t>Unthinned small RW</t>
  </si>
  <si>
    <t>Thinned small RW</t>
  </si>
  <si>
    <t>Unthinned large BAI</t>
  </si>
  <si>
    <t>Unthinned large a</t>
  </si>
  <si>
    <t>Thinned large a</t>
  </si>
  <si>
    <t>Thinned large BAI</t>
  </si>
  <si>
    <t>Unthinned small a</t>
  </si>
  <si>
    <t>Unthinned small BAI</t>
  </si>
  <si>
    <t>Thinned small a</t>
  </si>
  <si>
    <t>Thinned small 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</si>
</sst>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Centennial Forest Trees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'cf-nick'!$B$1</c:f>
              <c:strCache>
                <c:ptCount val="1"/>
                <c:pt idx="0">
                  <c:v>Unthinned large RW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'cf-nick'!$A$2:$A$79</c:f>
              <c:numCache>
                <c:formatCode>General</c:formatCode>
                <c:ptCount val="78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  <c:pt idx="62">
                  <c:v>2001</c:v>
                </c:pt>
                <c:pt idx="63">
                  <c:v>2002</c:v>
                </c:pt>
                <c:pt idx="64">
                  <c:v>2003</c:v>
                </c:pt>
                <c:pt idx="65">
                  <c:v>2004</c:v>
                </c:pt>
                <c:pt idx="66">
                  <c:v>2005</c:v>
                </c:pt>
                <c:pt idx="67">
                  <c:v>2006</c:v>
                </c:pt>
                <c:pt idx="68">
                  <c:v>2007</c:v>
                </c:pt>
                <c:pt idx="69">
                  <c:v>2008</c:v>
                </c:pt>
                <c:pt idx="70">
                  <c:v>2009</c:v>
                </c:pt>
                <c:pt idx="71">
                  <c:v>2010</c:v>
                </c:pt>
                <c:pt idx="72">
                  <c:v>2011</c:v>
                </c:pt>
                <c:pt idx="73">
                  <c:v>2012</c:v>
                </c:pt>
                <c:pt idx="74">
                  <c:v>2013</c:v>
                </c:pt>
                <c:pt idx="75">
                  <c:v>2014</c:v>
                </c:pt>
                <c:pt idx="76">
                  <c:v>2015</c:v>
                </c:pt>
                <c:pt idx="77">
                  <c:v>2016</c:v>
                </c:pt>
              </c:numCache>
            </c:numRef>
          </c:xVal>
          <c:yVal>
            <c:numRef>
              <c:f>'cf-nick'!$B$2:$B$79</c:f>
              <c:numCache>
                <c:formatCode>General</c:formatCode>
                <c:ptCount val="78"/>
                <c:pt idx="0">
                  <c:v>1.5609999999999999</c:v>
                </c:pt>
                <c:pt idx="1">
                  <c:v>1.944</c:v>
                </c:pt>
                <c:pt idx="2">
                  <c:v>2.3460000000000001</c:v>
                </c:pt>
                <c:pt idx="3">
                  <c:v>2.431</c:v>
                </c:pt>
                <c:pt idx="4">
                  <c:v>2.61</c:v>
                </c:pt>
                <c:pt idx="5">
                  <c:v>1.504</c:v>
                </c:pt>
                <c:pt idx="6">
                  <c:v>1.5529999999999999</c:v>
                </c:pt>
                <c:pt idx="7">
                  <c:v>1.5629999999999999</c:v>
                </c:pt>
                <c:pt idx="8">
                  <c:v>1.81</c:v>
                </c:pt>
                <c:pt idx="9">
                  <c:v>1.3660000000000001</c:v>
                </c:pt>
                <c:pt idx="10">
                  <c:v>1.7649999999999999</c:v>
                </c:pt>
                <c:pt idx="11">
                  <c:v>1.415</c:v>
                </c:pt>
                <c:pt idx="12">
                  <c:v>0.88800000000000001</c:v>
                </c:pt>
                <c:pt idx="13">
                  <c:v>1.8620000000000001</c:v>
                </c:pt>
                <c:pt idx="14">
                  <c:v>1.2450000000000001</c:v>
                </c:pt>
                <c:pt idx="15">
                  <c:v>1.673</c:v>
                </c:pt>
                <c:pt idx="16">
                  <c:v>1.2310000000000001</c:v>
                </c:pt>
                <c:pt idx="17">
                  <c:v>0.35099999999999998</c:v>
                </c:pt>
                <c:pt idx="18">
                  <c:v>1.194</c:v>
                </c:pt>
                <c:pt idx="19">
                  <c:v>1.2969999999999999</c:v>
                </c:pt>
                <c:pt idx="20">
                  <c:v>1.482</c:v>
                </c:pt>
                <c:pt idx="21">
                  <c:v>1.0409999999999999</c:v>
                </c:pt>
                <c:pt idx="22">
                  <c:v>0.85899999999999999</c:v>
                </c:pt>
                <c:pt idx="23">
                  <c:v>0.83699999999999997</c:v>
                </c:pt>
                <c:pt idx="24">
                  <c:v>0.436</c:v>
                </c:pt>
                <c:pt idx="25">
                  <c:v>1.0409999999999999</c:v>
                </c:pt>
                <c:pt idx="26">
                  <c:v>1.1459999999999999</c:v>
                </c:pt>
                <c:pt idx="27">
                  <c:v>1.732</c:v>
                </c:pt>
                <c:pt idx="28">
                  <c:v>2.5590000000000002</c:v>
                </c:pt>
                <c:pt idx="29">
                  <c:v>3.54</c:v>
                </c:pt>
                <c:pt idx="30">
                  <c:v>2.903</c:v>
                </c:pt>
                <c:pt idx="31">
                  <c:v>3.7709999999999999</c:v>
                </c:pt>
                <c:pt idx="32">
                  <c:v>3.8</c:v>
                </c:pt>
                <c:pt idx="33">
                  <c:v>3.633</c:v>
                </c:pt>
                <c:pt idx="34">
                  <c:v>3.964</c:v>
                </c:pt>
                <c:pt idx="35">
                  <c:v>2.5790000000000002</c:v>
                </c:pt>
                <c:pt idx="36">
                  <c:v>3.823</c:v>
                </c:pt>
                <c:pt idx="37">
                  <c:v>4.7089999999999996</c:v>
                </c:pt>
                <c:pt idx="38">
                  <c:v>2.9409999999999998</c:v>
                </c:pt>
                <c:pt idx="39">
                  <c:v>4.2469999999999999</c:v>
                </c:pt>
                <c:pt idx="40">
                  <c:v>3.7639999999999998</c:v>
                </c:pt>
                <c:pt idx="41">
                  <c:v>3.8660000000000001</c:v>
                </c:pt>
                <c:pt idx="42">
                  <c:v>2.2229999999999999</c:v>
                </c:pt>
                <c:pt idx="43">
                  <c:v>2.855</c:v>
                </c:pt>
                <c:pt idx="44">
                  <c:v>3.915</c:v>
                </c:pt>
                <c:pt idx="45">
                  <c:v>2.8340000000000001</c:v>
                </c:pt>
                <c:pt idx="46">
                  <c:v>2.9710000000000001</c:v>
                </c:pt>
                <c:pt idx="47">
                  <c:v>3.81</c:v>
                </c:pt>
                <c:pt idx="48">
                  <c:v>3.1240000000000001</c:v>
                </c:pt>
                <c:pt idx="49">
                  <c:v>3.0779999999999998</c:v>
                </c:pt>
                <c:pt idx="50">
                  <c:v>2.5550000000000002</c:v>
                </c:pt>
                <c:pt idx="51">
                  <c:v>2.851</c:v>
                </c:pt>
                <c:pt idx="52">
                  <c:v>3.4870000000000001</c:v>
                </c:pt>
                <c:pt idx="53">
                  <c:v>3.6160000000000001</c:v>
                </c:pt>
                <c:pt idx="54">
                  <c:v>3.778</c:v>
                </c:pt>
                <c:pt idx="55">
                  <c:v>3.6549999999999998</c:v>
                </c:pt>
                <c:pt idx="56">
                  <c:v>5.069</c:v>
                </c:pt>
                <c:pt idx="57">
                  <c:v>1.597</c:v>
                </c:pt>
                <c:pt idx="58">
                  <c:v>4.6120000000000001</c:v>
                </c:pt>
                <c:pt idx="59">
                  <c:v>3.8940000000000001</c:v>
                </c:pt>
                <c:pt idx="60">
                  <c:v>3.133</c:v>
                </c:pt>
                <c:pt idx="61">
                  <c:v>2.3610000000000002</c:v>
                </c:pt>
                <c:pt idx="62">
                  <c:v>3.6120000000000001</c:v>
                </c:pt>
                <c:pt idx="63">
                  <c:v>0.29799999999999999</c:v>
                </c:pt>
                <c:pt idx="64">
                  <c:v>2.4239999999999999</c:v>
                </c:pt>
                <c:pt idx="65">
                  <c:v>3.3220000000000001</c:v>
                </c:pt>
                <c:pt idx="66">
                  <c:v>4.4939999999999998</c:v>
                </c:pt>
                <c:pt idx="67">
                  <c:v>2.944</c:v>
                </c:pt>
                <c:pt idx="68">
                  <c:v>2.827</c:v>
                </c:pt>
                <c:pt idx="69">
                  <c:v>4.2480000000000002</c:v>
                </c:pt>
                <c:pt idx="70">
                  <c:v>3.5910000000000002</c:v>
                </c:pt>
                <c:pt idx="71">
                  <c:v>3.363</c:v>
                </c:pt>
                <c:pt idx="72">
                  <c:v>4.1500000000000004</c:v>
                </c:pt>
                <c:pt idx="73">
                  <c:v>1.179</c:v>
                </c:pt>
                <c:pt idx="74">
                  <c:v>3.7370000000000001</c:v>
                </c:pt>
                <c:pt idx="75">
                  <c:v>3.9660000000000002</c:v>
                </c:pt>
                <c:pt idx="76">
                  <c:v>2.9830000000000001</c:v>
                </c:pt>
                <c:pt idx="77">
                  <c:v>3.4180000000000001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'cf-nick'!$D$1</c:f>
              <c:strCache>
                <c:ptCount val="1"/>
                <c:pt idx="0">
                  <c:v>Unthinned small RW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'cf-nick'!$A$2:$A$79</c:f>
              <c:numCache>
                <c:formatCode>General</c:formatCode>
                <c:ptCount val="78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  <c:pt idx="62">
                  <c:v>2001</c:v>
                </c:pt>
                <c:pt idx="63">
                  <c:v>2002</c:v>
                </c:pt>
                <c:pt idx="64">
                  <c:v>2003</c:v>
                </c:pt>
                <c:pt idx="65">
                  <c:v>2004</c:v>
                </c:pt>
                <c:pt idx="66">
                  <c:v>2005</c:v>
                </c:pt>
                <c:pt idx="67">
                  <c:v>2006</c:v>
                </c:pt>
                <c:pt idx="68">
                  <c:v>2007</c:v>
                </c:pt>
                <c:pt idx="69">
                  <c:v>2008</c:v>
                </c:pt>
                <c:pt idx="70">
                  <c:v>2009</c:v>
                </c:pt>
                <c:pt idx="71">
                  <c:v>2010</c:v>
                </c:pt>
                <c:pt idx="72">
                  <c:v>2011</c:v>
                </c:pt>
                <c:pt idx="73">
                  <c:v>2012</c:v>
                </c:pt>
                <c:pt idx="74">
                  <c:v>2013</c:v>
                </c:pt>
                <c:pt idx="75">
                  <c:v>2014</c:v>
                </c:pt>
                <c:pt idx="76">
                  <c:v>2015</c:v>
                </c:pt>
                <c:pt idx="77">
                  <c:v>2016</c:v>
                </c:pt>
              </c:numCache>
            </c:numRef>
          </c:xVal>
          <c:yVal>
            <c:numRef>
              <c:f>'cf-nick'!$D$2:$D$79</c:f>
              <c:numCache>
                <c:formatCode>General</c:formatCode>
                <c:ptCount val="78"/>
                <c:pt idx="11">
                  <c:v>2.5150000000000001</c:v>
                </c:pt>
                <c:pt idx="12">
                  <c:v>1.099</c:v>
                </c:pt>
                <c:pt idx="13">
                  <c:v>1.4450000000000001</c:v>
                </c:pt>
                <c:pt idx="14">
                  <c:v>1.022</c:v>
                </c:pt>
                <c:pt idx="15">
                  <c:v>1.5109999999999999</c:v>
                </c:pt>
                <c:pt idx="16">
                  <c:v>1.0409999999999999</c:v>
                </c:pt>
                <c:pt idx="17">
                  <c:v>0.17799999999999999</c:v>
                </c:pt>
                <c:pt idx="18">
                  <c:v>0.58400010000000002</c:v>
                </c:pt>
                <c:pt idx="19">
                  <c:v>0.97200010000000003</c:v>
                </c:pt>
                <c:pt idx="20">
                  <c:v>0.93200000000000005</c:v>
                </c:pt>
                <c:pt idx="21">
                  <c:v>0.68799999999999994</c:v>
                </c:pt>
                <c:pt idx="22">
                  <c:v>0.26</c:v>
                </c:pt>
                <c:pt idx="23">
                  <c:v>0.33800000000000002</c:v>
                </c:pt>
                <c:pt idx="24">
                  <c:v>0.14399999999999999</c:v>
                </c:pt>
                <c:pt idx="25">
                  <c:v>0.28399999999999997</c:v>
                </c:pt>
                <c:pt idx="26">
                  <c:v>0.66500000000000004</c:v>
                </c:pt>
                <c:pt idx="27">
                  <c:v>0.96299999999999997</c:v>
                </c:pt>
                <c:pt idx="28">
                  <c:v>1.1000000000000001</c:v>
                </c:pt>
                <c:pt idx="29">
                  <c:v>2.754</c:v>
                </c:pt>
                <c:pt idx="30">
                  <c:v>1.6830000000000001</c:v>
                </c:pt>
                <c:pt idx="31">
                  <c:v>1.2010000000000001</c:v>
                </c:pt>
                <c:pt idx="32">
                  <c:v>1.9419999999999999</c:v>
                </c:pt>
                <c:pt idx="33">
                  <c:v>1.3520000000000001</c:v>
                </c:pt>
                <c:pt idx="34">
                  <c:v>1.7529999999999999</c:v>
                </c:pt>
                <c:pt idx="35">
                  <c:v>0.77700000000000002</c:v>
                </c:pt>
                <c:pt idx="36">
                  <c:v>1.5629999999999999</c:v>
                </c:pt>
                <c:pt idx="37">
                  <c:v>1.161</c:v>
                </c:pt>
                <c:pt idx="38">
                  <c:v>0.59799999999999998</c:v>
                </c:pt>
                <c:pt idx="39">
                  <c:v>0.91200000000000003</c:v>
                </c:pt>
                <c:pt idx="40">
                  <c:v>1.51</c:v>
                </c:pt>
                <c:pt idx="41">
                  <c:v>1.8029999999999999</c:v>
                </c:pt>
                <c:pt idx="42">
                  <c:v>0.65900000000000003</c:v>
                </c:pt>
                <c:pt idx="43">
                  <c:v>1.3049999999999999</c:v>
                </c:pt>
                <c:pt idx="44">
                  <c:v>1.407</c:v>
                </c:pt>
                <c:pt idx="45">
                  <c:v>0.59499999999999997</c:v>
                </c:pt>
                <c:pt idx="46">
                  <c:v>0.79500000000000004</c:v>
                </c:pt>
                <c:pt idx="47">
                  <c:v>0.74299999999999999</c:v>
                </c:pt>
                <c:pt idx="48">
                  <c:v>0.52800009999999997</c:v>
                </c:pt>
                <c:pt idx="49">
                  <c:v>1.81</c:v>
                </c:pt>
                <c:pt idx="50">
                  <c:v>0.95599999999999996</c:v>
                </c:pt>
                <c:pt idx="51">
                  <c:v>0.91600000000000004</c:v>
                </c:pt>
                <c:pt idx="52">
                  <c:v>0.56000000000000005</c:v>
                </c:pt>
                <c:pt idx="53">
                  <c:v>1.0740000000000001</c:v>
                </c:pt>
                <c:pt idx="54">
                  <c:v>0.85799999999999998</c:v>
                </c:pt>
                <c:pt idx="55">
                  <c:v>1.036</c:v>
                </c:pt>
                <c:pt idx="56">
                  <c:v>0.376</c:v>
                </c:pt>
                <c:pt idx="57">
                  <c:v>0.24099999999999999</c:v>
                </c:pt>
                <c:pt idx="58">
                  <c:v>1.127</c:v>
                </c:pt>
                <c:pt idx="59">
                  <c:v>1.3979999999999999</c:v>
                </c:pt>
                <c:pt idx="60">
                  <c:v>1.2969999999999999</c:v>
                </c:pt>
                <c:pt idx="61">
                  <c:v>0.36199999999999999</c:v>
                </c:pt>
                <c:pt idx="62">
                  <c:v>1.081</c:v>
                </c:pt>
                <c:pt idx="63">
                  <c:v>0.53800000000000003</c:v>
                </c:pt>
                <c:pt idx="64">
                  <c:v>0.52800009999999997</c:v>
                </c:pt>
                <c:pt idx="65">
                  <c:v>0.82599999999999996</c:v>
                </c:pt>
                <c:pt idx="66">
                  <c:v>0.14399999999999999</c:v>
                </c:pt>
                <c:pt idx="67">
                  <c:v>0.32600000000000001</c:v>
                </c:pt>
                <c:pt idx="68">
                  <c:v>0.98500010000000005</c:v>
                </c:pt>
                <c:pt idx="69">
                  <c:v>1.6439999999999999</c:v>
                </c:pt>
                <c:pt idx="70">
                  <c:v>1.137</c:v>
                </c:pt>
                <c:pt idx="71">
                  <c:v>0.998</c:v>
                </c:pt>
                <c:pt idx="72">
                  <c:v>0.44</c:v>
                </c:pt>
                <c:pt idx="73">
                  <c:v>0.624</c:v>
                </c:pt>
                <c:pt idx="74">
                  <c:v>0.97899999999999998</c:v>
                </c:pt>
                <c:pt idx="75">
                  <c:v>1.7050000000000001</c:v>
                </c:pt>
                <c:pt idx="76">
                  <c:v>1.714</c:v>
                </c:pt>
                <c:pt idx="77">
                  <c:v>1.772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'cf-nick'!$C$1</c:f>
              <c:strCache>
                <c:ptCount val="1"/>
                <c:pt idx="0">
                  <c:v>Thinned large RW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'cf-nick'!$A$2:$A$79</c:f>
              <c:numCache>
                <c:formatCode>General</c:formatCode>
                <c:ptCount val="78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  <c:pt idx="62">
                  <c:v>2001</c:v>
                </c:pt>
                <c:pt idx="63">
                  <c:v>2002</c:v>
                </c:pt>
                <c:pt idx="64">
                  <c:v>2003</c:v>
                </c:pt>
                <c:pt idx="65">
                  <c:v>2004</c:v>
                </c:pt>
                <c:pt idx="66">
                  <c:v>2005</c:v>
                </c:pt>
                <c:pt idx="67">
                  <c:v>2006</c:v>
                </c:pt>
                <c:pt idx="68">
                  <c:v>2007</c:v>
                </c:pt>
                <c:pt idx="69">
                  <c:v>2008</c:v>
                </c:pt>
                <c:pt idx="70">
                  <c:v>2009</c:v>
                </c:pt>
                <c:pt idx="71">
                  <c:v>2010</c:v>
                </c:pt>
                <c:pt idx="72">
                  <c:v>2011</c:v>
                </c:pt>
                <c:pt idx="73">
                  <c:v>2012</c:v>
                </c:pt>
                <c:pt idx="74">
                  <c:v>2013</c:v>
                </c:pt>
                <c:pt idx="75">
                  <c:v>2014</c:v>
                </c:pt>
                <c:pt idx="76">
                  <c:v>2015</c:v>
                </c:pt>
                <c:pt idx="77">
                  <c:v>2016</c:v>
                </c:pt>
              </c:numCache>
            </c:numRef>
          </c:xVal>
          <c:yVal>
            <c:numRef>
              <c:f>'cf-nick'!$C$2:$C$79</c:f>
              <c:numCache>
                <c:formatCode>General</c:formatCode>
                <c:ptCount val="78"/>
                <c:pt idx="0">
                  <c:v>0.69</c:v>
                </c:pt>
                <c:pt idx="1">
                  <c:v>1.3640000000000001</c:v>
                </c:pt>
                <c:pt idx="2">
                  <c:v>1.843</c:v>
                </c:pt>
                <c:pt idx="3">
                  <c:v>1.0329999999999999</c:v>
                </c:pt>
                <c:pt idx="4">
                  <c:v>1.2090000000000001</c:v>
                </c:pt>
                <c:pt idx="5">
                  <c:v>1.268</c:v>
                </c:pt>
                <c:pt idx="6">
                  <c:v>2.677</c:v>
                </c:pt>
                <c:pt idx="7">
                  <c:v>1.351</c:v>
                </c:pt>
                <c:pt idx="8">
                  <c:v>0.94599999999999995</c:v>
                </c:pt>
                <c:pt idx="9">
                  <c:v>1.085</c:v>
                </c:pt>
                <c:pt idx="10">
                  <c:v>2.827</c:v>
                </c:pt>
                <c:pt idx="11">
                  <c:v>1.929</c:v>
                </c:pt>
                <c:pt idx="12">
                  <c:v>0.86799999999999999</c:v>
                </c:pt>
                <c:pt idx="13">
                  <c:v>2.0569999999999999</c:v>
                </c:pt>
                <c:pt idx="14">
                  <c:v>1.5589999999999999</c:v>
                </c:pt>
                <c:pt idx="15">
                  <c:v>1.9830000000000001</c:v>
                </c:pt>
                <c:pt idx="16">
                  <c:v>1.6919999999999999</c:v>
                </c:pt>
                <c:pt idx="17">
                  <c:v>1.0880000000000001</c:v>
                </c:pt>
                <c:pt idx="18">
                  <c:v>1.7629999999999999</c:v>
                </c:pt>
                <c:pt idx="19">
                  <c:v>2.46</c:v>
                </c:pt>
                <c:pt idx="20">
                  <c:v>2.1659999999999999</c:v>
                </c:pt>
                <c:pt idx="21">
                  <c:v>1.663</c:v>
                </c:pt>
                <c:pt idx="22">
                  <c:v>1.893</c:v>
                </c:pt>
                <c:pt idx="23">
                  <c:v>1.627</c:v>
                </c:pt>
                <c:pt idx="24">
                  <c:v>0.95200010000000002</c:v>
                </c:pt>
                <c:pt idx="25">
                  <c:v>1.516</c:v>
                </c:pt>
                <c:pt idx="26">
                  <c:v>1.629</c:v>
                </c:pt>
                <c:pt idx="27">
                  <c:v>1.6379999999999999</c:v>
                </c:pt>
                <c:pt idx="28">
                  <c:v>2.7959999999999998</c:v>
                </c:pt>
                <c:pt idx="29">
                  <c:v>4.5469999999999997</c:v>
                </c:pt>
                <c:pt idx="30">
                  <c:v>4.399</c:v>
                </c:pt>
                <c:pt idx="31">
                  <c:v>4.5810000000000004</c:v>
                </c:pt>
                <c:pt idx="32">
                  <c:v>3.8650000000000002</c:v>
                </c:pt>
                <c:pt idx="33">
                  <c:v>3.6259999999999999</c:v>
                </c:pt>
                <c:pt idx="34">
                  <c:v>3.99</c:v>
                </c:pt>
                <c:pt idx="35">
                  <c:v>3.5750000000000002</c:v>
                </c:pt>
                <c:pt idx="36">
                  <c:v>4.6769999999999996</c:v>
                </c:pt>
                <c:pt idx="37">
                  <c:v>4.7370000000000001</c:v>
                </c:pt>
                <c:pt idx="38">
                  <c:v>2.617</c:v>
                </c:pt>
                <c:pt idx="39">
                  <c:v>4.173</c:v>
                </c:pt>
                <c:pt idx="40">
                  <c:v>3.5129999999999999</c:v>
                </c:pt>
                <c:pt idx="41">
                  <c:v>4.2309999999999999</c:v>
                </c:pt>
                <c:pt idx="42">
                  <c:v>3.1840000000000002</c:v>
                </c:pt>
                <c:pt idx="43">
                  <c:v>4.0389999999999997</c:v>
                </c:pt>
                <c:pt idx="44">
                  <c:v>4.3310000000000004</c:v>
                </c:pt>
                <c:pt idx="45">
                  <c:v>3.3439999999999999</c:v>
                </c:pt>
                <c:pt idx="46">
                  <c:v>2.1</c:v>
                </c:pt>
                <c:pt idx="47">
                  <c:v>3.6669999999999998</c:v>
                </c:pt>
                <c:pt idx="48">
                  <c:v>2.7690000000000001</c:v>
                </c:pt>
                <c:pt idx="49">
                  <c:v>2.3679999999999999</c:v>
                </c:pt>
                <c:pt idx="50">
                  <c:v>2.2509999999999999</c:v>
                </c:pt>
                <c:pt idx="51">
                  <c:v>4.3639999999999999</c:v>
                </c:pt>
                <c:pt idx="52">
                  <c:v>5.7679999999999998</c:v>
                </c:pt>
                <c:pt idx="53">
                  <c:v>8.3539999999999992</c:v>
                </c:pt>
                <c:pt idx="54">
                  <c:v>10.002000000000001</c:v>
                </c:pt>
                <c:pt idx="55">
                  <c:v>8.3520000000000003</c:v>
                </c:pt>
                <c:pt idx="56">
                  <c:v>8.0679999999999996</c:v>
                </c:pt>
                <c:pt idx="57">
                  <c:v>5.125</c:v>
                </c:pt>
                <c:pt idx="58">
                  <c:v>9.0300010000000004</c:v>
                </c:pt>
                <c:pt idx="59">
                  <c:v>7.1970000000000001</c:v>
                </c:pt>
                <c:pt idx="60">
                  <c:v>5.343</c:v>
                </c:pt>
                <c:pt idx="61">
                  <c:v>4.8490000000000002</c:v>
                </c:pt>
                <c:pt idx="62">
                  <c:v>5.9379999999999997</c:v>
                </c:pt>
                <c:pt idx="63">
                  <c:v>1.5549999999999999</c:v>
                </c:pt>
                <c:pt idx="64">
                  <c:v>4.3159999999999998</c:v>
                </c:pt>
                <c:pt idx="65">
                  <c:v>6.1559999999999997</c:v>
                </c:pt>
                <c:pt idx="66">
                  <c:v>7.2069999999999999</c:v>
                </c:pt>
                <c:pt idx="67">
                  <c:v>5.2510000000000003</c:v>
                </c:pt>
                <c:pt idx="68">
                  <c:v>4.9320000000000004</c:v>
                </c:pt>
                <c:pt idx="69">
                  <c:v>7.96</c:v>
                </c:pt>
                <c:pt idx="70">
                  <c:v>6.1319999999999997</c:v>
                </c:pt>
                <c:pt idx="71">
                  <c:v>7.0759999999999996</c:v>
                </c:pt>
                <c:pt idx="72">
                  <c:v>5.2030000000000003</c:v>
                </c:pt>
                <c:pt idx="73">
                  <c:v>1.046</c:v>
                </c:pt>
                <c:pt idx="74">
                  <c:v>4.0110000000000001</c:v>
                </c:pt>
                <c:pt idx="75">
                  <c:v>4.0739999999999998</c:v>
                </c:pt>
                <c:pt idx="76">
                  <c:v>3.5649999999999999</c:v>
                </c:pt>
                <c:pt idx="77">
                  <c:v>2.778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'cf-nick'!$E$1</c:f>
              <c:strCache>
                <c:ptCount val="1"/>
                <c:pt idx="0">
                  <c:v>Thinned small RW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'cf-nick'!$A$2:$A$79</c:f>
              <c:numCache>
                <c:formatCode>General</c:formatCode>
                <c:ptCount val="78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  <c:pt idx="62">
                  <c:v>2001</c:v>
                </c:pt>
                <c:pt idx="63">
                  <c:v>2002</c:v>
                </c:pt>
                <c:pt idx="64">
                  <c:v>2003</c:v>
                </c:pt>
                <c:pt idx="65">
                  <c:v>2004</c:v>
                </c:pt>
                <c:pt idx="66">
                  <c:v>2005</c:v>
                </c:pt>
                <c:pt idx="67">
                  <c:v>2006</c:v>
                </c:pt>
                <c:pt idx="68">
                  <c:v>2007</c:v>
                </c:pt>
                <c:pt idx="69">
                  <c:v>2008</c:v>
                </c:pt>
                <c:pt idx="70">
                  <c:v>2009</c:v>
                </c:pt>
                <c:pt idx="71">
                  <c:v>2010</c:v>
                </c:pt>
                <c:pt idx="72">
                  <c:v>2011</c:v>
                </c:pt>
                <c:pt idx="73">
                  <c:v>2012</c:v>
                </c:pt>
                <c:pt idx="74">
                  <c:v>2013</c:v>
                </c:pt>
                <c:pt idx="75">
                  <c:v>2014</c:v>
                </c:pt>
                <c:pt idx="76">
                  <c:v>2015</c:v>
                </c:pt>
                <c:pt idx="77">
                  <c:v>2016</c:v>
                </c:pt>
              </c:numCache>
            </c:numRef>
          </c:xVal>
          <c:yVal>
            <c:numRef>
              <c:f>'cf-nick'!$E$2:$E$79</c:f>
              <c:numCache>
                <c:formatCode>General</c:formatCode>
                <c:ptCount val="78"/>
                <c:pt idx="26">
                  <c:v>0.41899999999999998</c:v>
                </c:pt>
                <c:pt idx="27">
                  <c:v>1.39</c:v>
                </c:pt>
                <c:pt idx="28">
                  <c:v>1.696</c:v>
                </c:pt>
                <c:pt idx="29">
                  <c:v>2.3660000000000001</c:v>
                </c:pt>
                <c:pt idx="30">
                  <c:v>2.319</c:v>
                </c:pt>
                <c:pt idx="31">
                  <c:v>1.9239999999999999</c:v>
                </c:pt>
                <c:pt idx="32">
                  <c:v>1.2689999999999999</c:v>
                </c:pt>
                <c:pt idx="33">
                  <c:v>1.103</c:v>
                </c:pt>
                <c:pt idx="34">
                  <c:v>1.405</c:v>
                </c:pt>
                <c:pt idx="35">
                  <c:v>0.80800000000000005</c:v>
                </c:pt>
                <c:pt idx="36">
                  <c:v>1.075</c:v>
                </c:pt>
                <c:pt idx="37">
                  <c:v>1.079</c:v>
                </c:pt>
                <c:pt idx="38">
                  <c:v>0.91700000000000004</c:v>
                </c:pt>
                <c:pt idx="39">
                  <c:v>1.004</c:v>
                </c:pt>
                <c:pt idx="40">
                  <c:v>1.4990000000000001</c:v>
                </c:pt>
                <c:pt idx="41">
                  <c:v>1.0389999999999999</c:v>
                </c:pt>
                <c:pt idx="42">
                  <c:v>0.91600000000000004</c:v>
                </c:pt>
                <c:pt idx="43">
                  <c:v>0.89800000000000002</c:v>
                </c:pt>
                <c:pt idx="44">
                  <c:v>1.028</c:v>
                </c:pt>
                <c:pt idx="45">
                  <c:v>0.55400000000000005</c:v>
                </c:pt>
                <c:pt idx="46">
                  <c:v>0.55500000000000005</c:v>
                </c:pt>
                <c:pt idx="47">
                  <c:v>0.57799999999999996</c:v>
                </c:pt>
                <c:pt idx="48">
                  <c:v>0.44500000000000001</c:v>
                </c:pt>
                <c:pt idx="49">
                  <c:v>0.77500000000000002</c:v>
                </c:pt>
                <c:pt idx="50">
                  <c:v>0.89200000000000002</c:v>
                </c:pt>
                <c:pt idx="51">
                  <c:v>1.2789999999999999</c:v>
                </c:pt>
                <c:pt idx="52">
                  <c:v>1.2050000000000001</c:v>
                </c:pt>
                <c:pt idx="53">
                  <c:v>1.4139999999999999</c:v>
                </c:pt>
                <c:pt idx="54">
                  <c:v>1.444</c:v>
                </c:pt>
                <c:pt idx="55">
                  <c:v>2.6829999999999998</c:v>
                </c:pt>
                <c:pt idx="56">
                  <c:v>2.9649999999999999</c:v>
                </c:pt>
                <c:pt idx="57">
                  <c:v>1.74</c:v>
                </c:pt>
                <c:pt idx="58">
                  <c:v>4.3049999999999997</c:v>
                </c:pt>
                <c:pt idx="59">
                  <c:v>3.8639999999999999</c:v>
                </c:pt>
                <c:pt idx="60">
                  <c:v>2.9609999999999999</c:v>
                </c:pt>
                <c:pt idx="61">
                  <c:v>1.448</c:v>
                </c:pt>
                <c:pt idx="62">
                  <c:v>1.3979999999999999</c:v>
                </c:pt>
                <c:pt idx="63">
                  <c:v>6.4000000000000001E-2</c:v>
                </c:pt>
                <c:pt idx="64">
                  <c:v>0.622</c:v>
                </c:pt>
                <c:pt idx="65">
                  <c:v>0.86000010000000005</c:v>
                </c:pt>
                <c:pt idx="66">
                  <c:v>1.542</c:v>
                </c:pt>
                <c:pt idx="67">
                  <c:v>1.1679999999999999</c:v>
                </c:pt>
                <c:pt idx="68">
                  <c:v>1.3069999999999999</c:v>
                </c:pt>
                <c:pt idx="69">
                  <c:v>1.8009999999999999</c:v>
                </c:pt>
                <c:pt idx="70">
                  <c:v>2.4500000000000002</c:v>
                </c:pt>
                <c:pt idx="71">
                  <c:v>1.704</c:v>
                </c:pt>
                <c:pt idx="72">
                  <c:v>1.5780000000000001</c:v>
                </c:pt>
                <c:pt idx="73">
                  <c:v>1.476</c:v>
                </c:pt>
                <c:pt idx="74">
                  <c:v>0.95299999999999996</c:v>
                </c:pt>
                <c:pt idx="75">
                  <c:v>0.92900000000000005</c:v>
                </c:pt>
                <c:pt idx="76">
                  <c:v>1.347</c:v>
                </c:pt>
                <c:pt idx="77">
                  <c:v>1.7549999999999999</c:v>
                </c:pt>
              </c:numCache>
            </c:numRef>
          </c:yVal>
          <c:smooth val="0"/>
        </c:ser>
        <c:ser>
          <c:idx val="4"/>
          <c:order val="4"/>
          <c:tx>
            <c:v>1968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1968</c:v>
              </c:pt>
              <c:pt idx="1">
                <c:v>1968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</c:v>
              </c:pt>
            </c:numLit>
          </c:yVal>
          <c:smooth val="0"/>
        </c:ser>
        <c:ser>
          <c:idx val="5"/>
          <c:order val="5"/>
          <c:tx>
            <c:v>1990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1990</c:v>
              </c:pt>
              <c:pt idx="1">
                <c:v>1990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34280"/>
        <c:axId val="533934672"/>
      </c:scatterChart>
      <c:valAx>
        <c:axId val="533934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934672"/>
        <c:crosses val="autoZero"/>
        <c:crossBetween val="midCat"/>
      </c:valAx>
      <c:valAx>
        <c:axId val="53393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Ring Width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934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Centennial Forest Trees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'cf-nick'!$G$1</c:f>
              <c:strCache>
                <c:ptCount val="1"/>
                <c:pt idx="0">
                  <c:v>Unthinned large BAI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'cf-nick'!$A$2:$A$79</c:f>
              <c:numCache>
                <c:formatCode>General</c:formatCode>
                <c:ptCount val="78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  <c:pt idx="62">
                  <c:v>2001</c:v>
                </c:pt>
                <c:pt idx="63">
                  <c:v>2002</c:v>
                </c:pt>
                <c:pt idx="64">
                  <c:v>2003</c:v>
                </c:pt>
                <c:pt idx="65">
                  <c:v>2004</c:v>
                </c:pt>
                <c:pt idx="66">
                  <c:v>2005</c:v>
                </c:pt>
                <c:pt idx="67">
                  <c:v>2006</c:v>
                </c:pt>
                <c:pt idx="68">
                  <c:v>2007</c:v>
                </c:pt>
                <c:pt idx="69">
                  <c:v>2008</c:v>
                </c:pt>
                <c:pt idx="70">
                  <c:v>2009</c:v>
                </c:pt>
                <c:pt idx="71">
                  <c:v>2010</c:v>
                </c:pt>
                <c:pt idx="72">
                  <c:v>2011</c:v>
                </c:pt>
                <c:pt idx="73">
                  <c:v>2012</c:v>
                </c:pt>
                <c:pt idx="74">
                  <c:v>2013</c:v>
                </c:pt>
                <c:pt idx="75">
                  <c:v>2014</c:v>
                </c:pt>
                <c:pt idx="76">
                  <c:v>2015</c:v>
                </c:pt>
                <c:pt idx="77">
                  <c:v>2016</c:v>
                </c:pt>
              </c:numCache>
            </c:numRef>
          </c:xVal>
          <c:yVal>
            <c:numRef>
              <c:f>'cf-nick'!$G$2:$G$79</c:f>
              <c:numCache>
                <c:formatCode>General</c:formatCode>
                <c:ptCount val="78"/>
                <c:pt idx="1">
                  <c:v>30.939359496718971</c:v>
                </c:pt>
                <c:pt idx="2">
                  <c:v>68.955370073949396</c:v>
                </c:pt>
                <c:pt idx="3">
                  <c:v>107.93671353381167</c:v>
                </c:pt>
                <c:pt idx="4">
                  <c:v>157.21830257921906</c:v>
                </c:pt>
                <c:pt idx="5">
                  <c:v>110.03476021406584</c:v>
                </c:pt>
                <c:pt idx="6">
                  <c:v>128.53444638655208</c:v>
                </c:pt>
                <c:pt idx="7">
                  <c:v>144.66262280466026</c:v>
                </c:pt>
                <c:pt idx="8">
                  <c:v>186.70340627022074</c:v>
                </c:pt>
                <c:pt idx="9">
                  <c:v>154.53387448857973</c:v>
                </c:pt>
                <c:pt idx="10">
                  <c:v>217.03336276558912</c:v>
                </c:pt>
                <c:pt idx="11">
                  <c:v>188.13180990999149</c:v>
                </c:pt>
                <c:pt idx="12">
                  <c:v>124.48910234952677</c:v>
                </c:pt>
                <c:pt idx="13">
                  <c:v>277.12110691110547</c:v>
                </c:pt>
                <c:pt idx="14">
                  <c:v>197.44546973860338</c:v>
                </c:pt>
                <c:pt idx="15">
                  <c:v>280.65897692042608</c:v>
                </c:pt>
                <c:pt idx="16">
                  <c:v>217.74062323650651</c:v>
                </c:pt>
                <c:pt idx="17">
                  <c:v>63.829732854318991</c:v>
                </c:pt>
                <c:pt idx="18">
                  <c:v>222.92559257499261</c:v>
                </c:pt>
                <c:pt idx="19">
                  <c:v>252.30613463770487</c:v>
                </c:pt>
                <c:pt idx="20">
                  <c:v>301.23286822651835</c:v>
                </c:pt>
                <c:pt idx="21">
                  <c:v>219.84596155330883</c:v>
                </c:pt>
                <c:pt idx="22">
                  <c:v>186.53726942592175</c:v>
                </c:pt>
                <c:pt idx="23">
                  <c:v>186.21948476264015</c:v>
                </c:pt>
                <c:pt idx="24">
                  <c:v>98.746892146012215</c:v>
                </c:pt>
                <c:pt idx="25">
                  <c:v>240.59990695915621</c:v>
                </c:pt>
                <c:pt idx="26">
                  <c:v>272.74168905288934</c:v>
                </c:pt>
                <c:pt idx="27">
                  <c:v>427.86634632316145</c:v>
                </c:pt>
                <c:pt idx="28">
                  <c:v>666.66190467447086</c:v>
                </c:pt>
                <c:pt idx="29">
                  <c:v>990.05709115184891</c:v>
                </c:pt>
                <c:pt idx="30">
                  <c:v>870.66319027232475</c:v>
                </c:pt>
                <c:pt idx="31">
                  <c:v>1210.0589008335173</c:v>
                </c:pt>
                <c:pt idx="32">
                  <c:v>1309.7475702004449</c:v>
                </c:pt>
                <c:pt idx="33">
                  <c:v>1337.0234588135536</c:v>
                </c:pt>
                <c:pt idx="34">
                  <c:v>1553.4462153478053</c:v>
                </c:pt>
                <c:pt idx="35">
                  <c:v>1063.6930541469301</c:v>
                </c:pt>
                <c:pt idx="36">
                  <c:v>1653.6633759972865</c:v>
                </c:pt>
                <c:pt idx="37">
                  <c:v>2163.1287650375943</c:v>
                </c:pt>
                <c:pt idx="38">
                  <c:v>1421.6609305647253</c:v>
                </c:pt>
                <c:pt idx="39">
                  <c:v>2148.8778975751229</c:v>
                </c:pt>
                <c:pt idx="40">
                  <c:v>1999.2214493537904</c:v>
                </c:pt>
                <c:pt idx="41">
                  <c:v>2146.0673942296999</c:v>
                </c:pt>
                <c:pt idx="42">
                  <c:v>1276.5406248343315</c:v>
                </c:pt>
                <c:pt idx="43">
                  <c:v>1685.0075925392775</c:v>
                </c:pt>
                <c:pt idx="44">
                  <c:v>2393.8811142046252</c:v>
                </c:pt>
                <c:pt idx="45">
                  <c:v>1792.9768466897985</c:v>
                </c:pt>
                <c:pt idx="46">
                  <c:v>1933.8341211450133</c:v>
                </c:pt>
                <c:pt idx="47">
                  <c:v>2561.1070701376011</c:v>
                </c:pt>
                <c:pt idx="48">
                  <c:v>2168.0259582058206</c:v>
                </c:pt>
                <c:pt idx="49">
                  <c:v>2196.0746377710093</c:v>
                </c:pt>
                <c:pt idx="50">
                  <c:v>1868.1422438028021</c:v>
                </c:pt>
                <c:pt idx="51">
                  <c:v>2132.9887146765468</c:v>
                </c:pt>
                <c:pt idx="52">
                  <c:v>2678.246130589112</c:v>
                </c:pt>
                <c:pt idx="53">
                  <c:v>2858.0167173152877</c:v>
                </c:pt>
                <c:pt idx="54">
                  <c:v>3073.8173159820071</c:v>
                </c:pt>
                <c:pt idx="55">
                  <c:v>3059.092906834092</c:v>
                </c:pt>
                <c:pt idx="56">
                  <c:v>4381.4833077308795</c:v>
                </c:pt>
                <c:pt idx="57">
                  <c:v>1413.8404445916312</c:v>
                </c:pt>
                <c:pt idx="58">
                  <c:v>4173.0131599903689</c:v>
                </c:pt>
                <c:pt idx="59">
                  <c:v>3627.4119721601019</c:v>
                </c:pt>
                <c:pt idx="60">
                  <c:v>2987.6749867922772</c:v>
                </c:pt>
                <c:pt idx="61">
                  <c:v>2292.2350535437145</c:v>
                </c:pt>
                <c:pt idx="62">
                  <c:v>3574.5774585933686</c:v>
                </c:pt>
                <c:pt idx="63">
                  <c:v>298.57305765591445</c:v>
                </c:pt>
                <c:pt idx="64">
                  <c:v>2449.3900121902843</c:v>
                </c:pt>
                <c:pt idx="65">
                  <c:v>3416.7634346488048</c:v>
                </c:pt>
                <c:pt idx="66">
                  <c:v>4732.5446974342631</c:v>
                </c:pt>
                <c:pt idx="67">
                  <c:v>3169.0625386908359</c:v>
                </c:pt>
                <c:pt idx="68">
                  <c:v>3094.3720184401755</c:v>
                </c:pt>
                <c:pt idx="69">
                  <c:v>4744.1866732598428</c:v>
                </c:pt>
                <c:pt idx="70">
                  <c:v>4098.8812965949473</c:v>
                </c:pt>
                <c:pt idx="71">
                  <c:v>3912.1050996229169</c:v>
                </c:pt>
                <c:pt idx="72">
                  <c:v>4925.5567233457696</c:v>
                </c:pt>
                <c:pt idx="73">
                  <c:v>1419.0711460943858</c:v>
                </c:pt>
                <c:pt idx="74">
                  <c:v>4555.6524630300264</c:v>
                </c:pt>
                <c:pt idx="75">
                  <c:v>4930.7947133434936</c:v>
                </c:pt>
                <c:pt idx="76">
                  <c:v>3773.7854560584237</c:v>
                </c:pt>
                <c:pt idx="77">
                  <c:v>4392.8365177845699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'cf-nick'!$K$1</c:f>
              <c:strCache>
                <c:ptCount val="1"/>
                <c:pt idx="0">
                  <c:v>Unthinned small BAI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'cf-nick'!$A$2:$A$79</c:f>
              <c:numCache>
                <c:formatCode>General</c:formatCode>
                <c:ptCount val="78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  <c:pt idx="62">
                  <c:v>2001</c:v>
                </c:pt>
                <c:pt idx="63">
                  <c:v>2002</c:v>
                </c:pt>
                <c:pt idx="64">
                  <c:v>2003</c:v>
                </c:pt>
                <c:pt idx="65">
                  <c:v>2004</c:v>
                </c:pt>
                <c:pt idx="66">
                  <c:v>2005</c:v>
                </c:pt>
                <c:pt idx="67">
                  <c:v>2006</c:v>
                </c:pt>
                <c:pt idx="68">
                  <c:v>2007</c:v>
                </c:pt>
                <c:pt idx="69">
                  <c:v>2008</c:v>
                </c:pt>
                <c:pt idx="70">
                  <c:v>2009</c:v>
                </c:pt>
                <c:pt idx="71">
                  <c:v>2010</c:v>
                </c:pt>
                <c:pt idx="72">
                  <c:v>2011</c:v>
                </c:pt>
                <c:pt idx="73">
                  <c:v>2012</c:v>
                </c:pt>
                <c:pt idx="74">
                  <c:v>2013</c:v>
                </c:pt>
                <c:pt idx="75">
                  <c:v>2014</c:v>
                </c:pt>
                <c:pt idx="76">
                  <c:v>2015</c:v>
                </c:pt>
                <c:pt idx="77">
                  <c:v>2016</c:v>
                </c:pt>
              </c:numCache>
            </c:numRef>
          </c:xVal>
          <c:yVal>
            <c:numRef>
              <c:f>'cf-nick'!$K$2:$K$79</c:f>
              <c:numCache>
                <c:formatCode>General</c:formatCode>
                <c:ptCount val="78"/>
                <c:pt idx="11">
                  <c:v>19.871280392302502</c:v>
                </c:pt>
                <c:pt idx="12">
                  <c:v>21.161048689863172</c:v>
                </c:pt>
                <c:pt idx="13">
                  <c:v>39.371962807224278</c:v>
                </c:pt>
                <c:pt idx="14">
                  <c:v>35.767283688532103</c:v>
                </c:pt>
                <c:pt idx="15">
                  <c:v>64.904999488677731</c:v>
                </c:pt>
                <c:pt idx="16">
                  <c:v>53.062206777478679</c:v>
                </c:pt>
                <c:pt idx="17">
                  <c:v>9.7547457203612851</c:v>
                </c:pt>
                <c:pt idx="18">
                  <c:v>33.402374040186032</c:v>
                </c:pt>
                <c:pt idx="19">
                  <c:v>60.345804832178715</c:v>
                </c:pt>
                <c:pt idx="20">
                  <c:v>63.437276846440227</c:v>
                </c:pt>
                <c:pt idx="21">
                  <c:v>50.330727918232867</c:v>
                </c:pt>
                <c:pt idx="22">
                  <c:v>19.794672982170255</c:v>
                </c:pt>
                <c:pt idx="23">
                  <c:v>26.368066150335608</c:v>
                </c:pt>
                <c:pt idx="24">
                  <c:v>11.451783987303713</c:v>
                </c:pt>
                <c:pt idx="25">
                  <c:v>22.967329734078248</c:v>
                </c:pt>
                <c:pt idx="26">
                  <c:v>55.76174676444532</c:v>
                </c:pt>
                <c:pt idx="27">
                  <c:v>85.674993359941595</c:v>
                </c:pt>
                <c:pt idx="28">
                  <c:v>104.99265618380218</c:v>
                </c:pt>
                <c:pt idx="29">
                  <c:v>296.20803246795731</c:v>
                </c:pt>
                <c:pt idx="30">
                  <c:v>204.47577187602428</c:v>
                </c:pt>
                <c:pt idx="31">
                  <c:v>156.79675576140357</c:v>
                </c:pt>
                <c:pt idx="32">
                  <c:v>272.71349255761993</c:v>
                </c:pt>
                <c:pt idx="33">
                  <c:v>203.85131394673067</c:v>
                </c:pt>
                <c:pt idx="34">
                  <c:v>281.41302419202589</c:v>
                </c:pt>
                <c:pt idx="35">
                  <c:v>130.90932804625527</c:v>
                </c:pt>
                <c:pt idx="36">
                  <c:v>274.82510415868637</c:v>
                </c:pt>
                <c:pt idx="37">
                  <c:v>214.07620819246222</c:v>
                </c:pt>
                <c:pt idx="38">
                  <c:v>113.56950509016542</c:v>
                </c:pt>
                <c:pt idx="39">
                  <c:v>177.52934111563081</c:v>
                </c:pt>
                <c:pt idx="40">
                  <c:v>305.42513702469796</c:v>
                </c:pt>
                <c:pt idx="41">
                  <c:v>383.45554762544862</c:v>
                </c:pt>
                <c:pt idx="42">
                  <c:v>145.25084915805701</c:v>
                </c:pt>
                <c:pt idx="43">
                  <c:v>295.68832011599898</c:v>
                </c:pt>
                <c:pt idx="44">
                  <c:v>330.78723009565601</c:v>
                </c:pt>
                <c:pt idx="45">
                  <c:v>143.627380808407</c:v>
                </c:pt>
                <c:pt idx="46">
                  <c:v>195.37710896635963</c:v>
                </c:pt>
                <c:pt idx="47">
                  <c:v>186.18773047777995</c:v>
                </c:pt>
                <c:pt idx="48">
                  <c:v>134.41937628947835</c:v>
                </c:pt>
                <c:pt idx="49">
                  <c:v>474.08813749148612</c:v>
                </c:pt>
                <c:pt idx="50">
                  <c:v>258.70965417031312</c:v>
                </c:pt>
                <c:pt idx="51">
                  <c:v>253.27203473363261</c:v>
                </c:pt>
                <c:pt idx="52">
                  <c:v>157.43551335086431</c:v>
                </c:pt>
                <c:pt idx="53">
                  <c:v>307.45205503260058</c:v>
                </c:pt>
                <c:pt idx="54">
                  <c:v>250.82580208866057</c:v>
                </c:pt>
                <c:pt idx="55">
                  <c:v>309.02630703968771</c:v>
                </c:pt>
                <c:pt idx="56">
                  <c:v>113.82417511431049</c:v>
                </c:pt>
                <c:pt idx="57">
                  <c:v>73.423598069163745</c:v>
                </c:pt>
                <c:pt idx="58">
                  <c:v>348.19784269032971</c:v>
                </c:pt>
                <c:pt idx="59">
                  <c:v>443.01564908787714</c:v>
                </c:pt>
                <c:pt idx="60">
                  <c:v>421.99068143501427</c:v>
                </c:pt>
                <c:pt idx="61">
                  <c:v>119.66668291039787</c:v>
                </c:pt>
                <c:pt idx="62">
                  <c:v>362.24771096811673</c:v>
                </c:pt>
                <c:pt idx="63">
                  <c:v>183.0224911367095</c:v>
                </c:pt>
                <c:pt idx="64">
                  <c:v>181.38885975870289</c:v>
                </c:pt>
                <c:pt idx="65">
                  <c:v>287.27714918662969</c:v>
                </c:pt>
                <c:pt idx="66">
                  <c:v>50.521032532160461</c:v>
                </c:pt>
                <c:pt idx="67">
                  <c:v>114.85535903113851</c:v>
                </c:pt>
                <c:pt idx="68">
                  <c:v>351.08918096145135</c:v>
                </c:pt>
                <c:pt idx="69">
                  <c:v>599.55846151070182</c:v>
                </c:pt>
                <c:pt idx="70">
                  <c:v>424.59183959798247</c:v>
                </c:pt>
                <c:pt idx="71">
                  <c:v>379.37871941644153</c:v>
                </c:pt>
                <c:pt idx="72">
                  <c:v>169.24890736473571</c:v>
                </c:pt>
                <c:pt idx="73">
                  <c:v>242.11153963186007</c:v>
                </c:pt>
                <c:pt idx="74">
                  <c:v>384.78149531391136</c:v>
                </c:pt>
                <c:pt idx="75">
                  <c:v>684.50169524170997</c:v>
                </c:pt>
                <c:pt idx="76">
                  <c:v>706.52515512555328</c:v>
                </c:pt>
                <c:pt idx="77">
                  <c:v>749.83946189527887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'cf-nick'!$I$1</c:f>
              <c:strCache>
                <c:ptCount val="1"/>
                <c:pt idx="0">
                  <c:v>Thinned large BAI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'cf-nick'!$A$2:$A$79</c:f>
              <c:numCache>
                <c:formatCode>General</c:formatCode>
                <c:ptCount val="78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  <c:pt idx="62">
                  <c:v>2001</c:v>
                </c:pt>
                <c:pt idx="63">
                  <c:v>2002</c:v>
                </c:pt>
                <c:pt idx="64">
                  <c:v>2003</c:v>
                </c:pt>
                <c:pt idx="65">
                  <c:v>2004</c:v>
                </c:pt>
                <c:pt idx="66">
                  <c:v>2005</c:v>
                </c:pt>
                <c:pt idx="67">
                  <c:v>2006</c:v>
                </c:pt>
                <c:pt idx="68">
                  <c:v>2007</c:v>
                </c:pt>
                <c:pt idx="69">
                  <c:v>2008</c:v>
                </c:pt>
                <c:pt idx="70">
                  <c:v>2009</c:v>
                </c:pt>
                <c:pt idx="71">
                  <c:v>2010</c:v>
                </c:pt>
                <c:pt idx="72">
                  <c:v>2011</c:v>
                </c:pt>
                <c:pt idx="73">
                  <c:v>2012</c:v>
                </c:pt>
                <c:pt idx="74">
                  <c:v>2013</c:v>
                </c:pt>
                <c:pt idx="75">
                  <c:v>2014</c:v>
                </c:pt>
                <c:pt idx="76">
                  <c:v>2015</c:v>
                </c:pt>
                <c:pt idx="77">
                  <c:v>2016</c:v>
                </c:pt>
              </c:numCache>
            </c:numRef>
          </c:xVal>
          <c:yVal>
            <c:numRef>
              <c:f>'cf-nick'!$I$2:$I$79</c:f>
              <c:numCache>
                <c:formatCode>General</c:formatCode>
                <c:ptCount val="78"/>
                <c:pt idx="1">
                  <c:v>11.758403249338338</c:v>
                </c:pt>
                <c:pt idx="2">
                  <c:v>34.456023755628209</c:v>
                </c:pt>
                <c:pt idx="3">
                  <c:v>28.645956018893905</c:v>
                </c:pt>
                <c:pt idx="4">
                  <c:v>42.042115500845753</c:v>
                </c:pt>
                <c:pt idx="5">
                  <c:v>53.961025860448672</c:v>
                </c:pt>
                <c:pt idx="6">
                  <c:v>147.10007144724494</c:v>
                </c:pt>
                <c:pt idx="7">
                  <c:v>91.332912554320785</c:v>
                </c:pt>
                <c:pt idx="8">
                  <c:v>70.77988142344816</c:v>
                </c:pt>
                <c:pt idx="9">
                  <c:v>88.102808669308843</c:v>
                </c:pt>
                <c:pt idx="10">
                  <c:v>264.29808388491119</c:v>
                </c:pt>
                <c:pt idx="11">
                  <c:v>209.16546387615892</c:v>
                </c:pt>
                <c:pt idx="12">
                  <c:v>101.74618321876414</c:v>
                </c:pt>
                <c:pt idx="13">
                  <c:v>260.02179823032679</c:v>
                </c:pt>
                <c:pt idx="14">
                  <c:v>214.7807214524446</c:v>
                </c:pt>
                <c:pt idx="15">
                  <c:v>295.26033930888934</c:v>
                </c:pt>
                <c:pt idx="16">
                  <c:v>271.46640349746144</c:v>
                </c:pt>
                <c:pt idx="17">
                  <c:v>184.06214366264203</c:v>
                </c:pt>
                <c:pt idx="18">
                  <c:v>314.04573762525706</c:v>
                </c:pt>
                <c:pt idx="19">
                  <c:v>470.84004143516904</c:v>
                </c:pt>
                <c:pt idx="20">
                  <c:v>446.0474090271282</c:v>
                </c:pt>
                <c:pt idx="21">
                  <c:v>362.46840581439301</c:v>
                </c:pt>
                <c:pt idx="22">
                  <c:v>433.74698993885931</c:v>
                </c:pt>
                <c:pt idx="23">
                  <c:v>390.78988871924867</c:v>
                </c:pt>
                <c:pt idx="24">
                  <c:v>236.37461249053467</c:v>
                </c:pt>
                <c:pt idx="25">
                  <c:v>388.16586498309061</c:v>
                </c:pt>
                <c:pt idx="26">
                  <c:v>433.19409578809791</c:v>
                </c:pt>
                <c:pt idx="27">
                  <c:v>452.39918261430648</c:v>
                </c:pt>
                <c:pt idx="28">
                  <c:v>811.17495800967208</c:v>
                </c:pt>
                <c:pt idx="29">
                  <c:v>1424.0681725093173</c:v>
                </c:pt>
                <c:pt idx="30">
                  <c:v>1501.3487944382159</c:v>
                </c:pt>
                <c:pt idx="31">
                  <c:v>1692.701047950166</c:v>
                </c:pt>
                <c:pt idx="32">
                  <c:v>1530.6891709033316</c:v>
                </c:pt>
                <c:pt idx="33">
                  <c:v>1521.3690361020908</c:v>
                </c:pt>
                <c:pt idx="34">
                  <c:v>1769.559555787002</c:v>
                </c:pt>
                <c:pt idx="35">
                  <c:v>1670.4716026569877</c:v>
                </c:pt>
                <c:pt idx="36">
                  <c:v>2306.6459189755042</c:v>
                </c:pt>
                <c:pt idx="37">
                  <c:v>2476.333824869871</c:v>
                </c:pt>
                <c:pt idx="38">
                  <c:v>1428.535069943915</c:v>
                </c:pt>
                <c:pt idx="39">
                  <c:v>2366.9207854875822</c:v>
                </c:pt>
                <c:pt idx="40">
                  <c:v>2077.395432577905</c:v>
                </c:pt>
                <c:pt idx="41">
                  <c:v>2604.9150900938075</c:v>
                </c:pt>
                <c:pt idx="42">
                  <c:v>2034.4758009271573</c:v>
                </c:pt>
                <c:pt idx="43">
                  <c:v>2672.445766628276</c:v>
                </c:pt>
                <c:pt idx="44">
                  <c:v>2979.5347710896749</c:v>
                </c:pt>
                <c:pt idx="45">
                  <c:v>2381.152410174167</c:v>
                </c:pt>
                <c:pt idx="46">
                  <c:v>1531.2568712948123</c:v>
                </c:pt>
                <c:pt idx="47">
                  <c:v>2740.3032754997694</c:v>
                </c:pt>
                <c:pt idx="48">
                  <c:v>2125.2263122082368</c:v>
                </c:pt>
                <c:pt idx="49">
                  <c:v>1855.6717278097494</c:v>
                </c:pt>
                <c:pt idx="50">
                  <c:v>1796.6495427037735</c:v>
                </c:pt>
                <c:pt idx="51">
                  <c:v>3573.8445906011184</c:v>
                </c:pt>
                <c:pt idx="52">
                  <c:v>4907.2322694108807</c:v>
                </c:pt>
                <c:pt idx="53">
                  <c:v>7477.9493977023958</c:v>
                </c:pt>
                <c:pt idx="54">
                  <c:v>9529.9163037898543</c:v>
                </c:pt>
                <c:pt idx="55">
                  <c:v>8439.3774691601138</c:v>
                </c:pt>
                <c:pt idx="56">
                  <c:v>8568.5936880979425</c:v>
                </c:pt>
                <c:pt idx="57">
                  <c:v>5655.4059555209387</c:v>
                </c:pt>
                <c:pt idx="58">
                  <c:v>10366.107869922722</c:v>
                </c:pt>
                <c:pt idx="59">
                  <c:v>8628.7835535447812</c:v>
                </c:pt>
                <c:pt idx="60">
                  <c:v>6616.4361465623806</c:v>
                </c:pt>
                <c:pt idx="61">
                  <c:v>6159.9582004049007</c:v>
                </c:pt>
                <c:pt idx="62">
                  <c:v>7744.6054051874962</c:v>
                </c:pt>
                <c:pt idx="63">
                  <c:v>2064.7052352044266</c:v>
                </c:pt>
                <c:pt idx="64">
                  <c:v>5810.32439698503</c:v>
                </c:pt>
                <c:pt idx="65">
                  <c:v>8489.9105269474094</c:v>
                </c:pt>
                <c:pt idx="66">
                  <c:v>10241.931615573616</c:v>
                </c:pt>
                <c:pt idx="67">
                  <c:v>7667.7561033807578</c:v>
                </c:pt>
                <c:pt idx="68">
                  <c:v>7359.7161776425201</c:v>
                </c:pt>
                <c:pt idx="69">
                  <c:v>12200.603079194494</c:v>
                </c:pt>
                <c:pt idx="70">
                  <c:v>9670.2277971759322</c:v>
                </c:pt>
                <c:pt idx="71">
                  <c:v>11452.538264747272</c:v>
                </c:pt>
                <c:pt idx="72">
                  <c:v>8621.7881554014457</c:v>
                </c:pt>
                <c:pt idx="73">
                  <c:v>1753.8407398972486</c:v>
                </c:pt>
                <c:pt idx="74">
                  <c:v>6789.0146791622101</c:v>
                </c:pt>
                <c:pt idx="75">
                  <c:v>6999.1271074642136</c:v>
                </c:pt>
                <c:pt idx="76">
                  <c:v>6210.2208214218554</c:v>
                </c:pt>
                <c:pt idx="77">
                  <c:v>4894.6263931369758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'cf-nick'!$M$1</c:f>
              <c:strCache>
                <c:ptCount val="1"/>
                <c:pt idx="0">
                  <c:v>Thinned small BAI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'cf-nick'!$A$2:$A$79</c:f>
              <c:numCache>
                <c:formatCode>General</c:formatCode>
                <c:ptCount val="78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  <c:pt idx="62">
                  <c:v>2001</c:v>
                </c:pt>
                <c:pt idx="63">
                  <c:v>2002</c:v>
                </c:pt>
                <c:pt idx="64">
                  <c:v>2003</c:v>
                </c:pt>
                <c:pt idx="65">
                  <c:v>2004</c:v>
                </c:pt>
                <c:pt idx="66">
                  <c:v>2005</c:v>
                </c:pt>
                <c:pt idx="67">
                  <c:v>2006</c:v>
                </c:pt>
                <c:pt idx="68">
                  <c:v>2007</c:v>
                </c:pt>
                <c:pt idx="69">
                  <c:v>2008</c:v>
                </c:pt>
                <c:pt idx="70">
                  <c:v>2009</c:v>
                </c:pt>
                <c:pt idx="71">
                  <c:v>2010</c:v>
                </c:pt>
                <c:pt idx="72">
                  <c:v>2011</c:v>
                </c:pt>
                <c:pt idx="73">
                  <c:v>2012</c:v>
                </c:pt>
                <c:pt idx="74">
                  <c:v>2013</c:v>
                </c:pt>
                <c:pt idx="75">
                  <c:v>2014</c:v>
                </c:pt>
                <c:pt idx="76">
                  <c:v>2015</c:v>
                </c:pt>
                <c:pt idx="77">
                  <c:v>2016</c:v>
                </c:pt>
              </c:numCache>
            </c:numRef>
          </c:xVal>
          <c:yVal>
            <c:numRef>
              <c:f>'cf-nick'!$M$2:$M$79</c:f>
              <c:numCache>
                <c:formatCode>General</c:formatCode>
                <c:ptCount val="78"/>
                <c:pt idx="26">
                  <c:v>0.55154114785687769</c:v>
                </c:pt>
                <c:pt idx="27">
                  <c:v>9.7292611207553019</c:v>
                </c:pt>
                <c:pt idx="28">
                  <c:v>28.31374202055477</c:v>
                </c:pt>
                <c:pt idx="29">
                  <c:v>69.691885055657011</c:v>
                </c:pt>
                <c:pt idx="30">
                  <c:v>102.43935364663044</c:v>
                </c:pt>
                <c:pt idx="31">
                  <c:v>110.63714175583576</c:v>
                </c:pt>
                <c:pt idx="32">
                  <c:v>85.70168312098491</c:v>
                </c:pt>
                <c:pt idx="33">
                  <c:v>82.710302578533856</c:v>
                </c:pt>
                <c:pt idx="34">
                  <c:v>116.42643414035172</c:v>
                </c:pt>
                <c:pt idx="35">
                  <c:v>72.573052244634823</c:v>
                </c:pt>
                <c:pt idx="36">
                  <c:v>102.91378440280482</c:v>
                </c:pt>
                <c:pt idx="37">
                  <c:v>110.59830224585926</c:v>
                </c:pt>
                <c:pt idx="38">
                  <c:v>99.743339362284814</c:v>
                </c:pt>
                <c:pt idx="39">
                  <c:v>115.26558738051676</c:v>
                </c:pt>
                <c:pt idx="40">
                  <c:v>183.88198274873616</c:v>
                </c:pt>
                <c:pt idx="41">
                  <c:v>135.7382125890133</c:v>
                </c:pt>
                <c:pt idx="42">
                  <c:v>125.2950088297664</c:v>
                </c:pt>
                <c:pt idx="43">
                  <c:v>127.95044630339862</c:v>
                </c:pt>
                <c:pt idx="44">
                  <c:v>152.69346668025355</c:v>
                </c:pt>
                <c:pt idx="45">
                  <c:v>85.041493132795949</c:v>
                </c:pt>
                <c:pt idx="46">
                  <c:v>87.128632203357029</c:v>
                </c:pt>
                <c:pt idx="47">
                  <c:v>92.796715660112795</c:v>
                </c:pt>
                <c:pt idx="48">
                  <c:v>72.874001112885253</c:v>
                </c:pt>
                <c:pt idx="49">
                  <c:v>129.8857710505672</c:v>
                </c:pt>
                <c:pt idx="50">
                  <c:v>154.16576779417346</c:v>
                </c:pt>
                <c:pt idx="51">
                  <c:v>229.77487717038548</c:v>
                </c:pt>
                <c:pt idx="52">
                  <c:v>225.88410891669491</c:v>
                </c:pt>
                <c:pt idx="53">
                  <c:v>276.69650181441693</c:v>
                </c:pt>
                <c:pt idx="54">
                  <c:v>295.53220959553846</c:v>
                </c:pt>
                <c:pt idx="55">
                  <c:v>583.89471099457342</c:v>
                </c:pt>
                <c:pt idx="56">
                  <c:v>697.87579538681575</c:v>
                </c:pt>
                <c:pt idx="57">
                  <c:v>435.26527454445022</c:v>
                </c:pt>
                <c:pt idx="58">
                  <c:v>1158.6622690916001</c:v>
                </c:pt>
                <c:pt idx="59">
                  <c:v>1139.1344590241142</c:v>
                </c:pt>
                <c:pt idx="60">
                  <c:v>936.41158486637778</c:v>
                </c:pt>
                <c:pt idx="61">
                  <c:v>477.98437498780913</c:v>
                </c:pt>
                <c:pt idx="62">
                  <c:v>473.97886948722589</c:v>
                </c:pt>
                <c:pt idx="63">
                  <c:v>21.992556008637621</c:v>
                </c:pt>
                <c:pt idx="64">
                  <c:v>215.0806461614884</c:v>
                </c:pt>
                <c:pt idx="65">
                  <c:v>301.38244335147465</c:v>
                </c:pt>
                <c:pt idx="66">
                  <c:v>552.02176223626157</c:v>
                </c:pt>
                <c:pt idx="67">
                  <c:v>428.07723588868794</c:v>
                </c:pt>
                <c:pt idx="68">
                  <c:v>489.18386145095246</c:v>
                </c:pt>
                <c:pt idx="69">
                  <c:v>691.66323421409288</c:v>
                </c:pt>
                <c:pt idx="70">
                  <c:v>973.62731709519358</c:v>
                </c:pt>
                <c:pt idx="71">
                  <c:v>699.40523371697782</c:v>
                </c:pt>
                <c:pt idx="72">
                  <c:v>663.95894532025886</c:v>
                </c:pt>
                <c:pt idx="73">
                  <c:v>635.20281672450074</c:v>
                </c:pt>
                <c:pt idx="74">
                  <c:v>417.39983882839806</c:v>
                </c:pt>
                <c:pt idx="75">
                  <c:v>412.38088693861391</c:v>
                </c:pt>
                <c:pt idx="76">
                  <c:v>607.56149797287435</c:v>
                </c:pt>
                <c:pt idx="77">
                  <c:v>808.69189592927069</c:v>
                </c:pt>
              </c:numCache>
            </c:numRef>
          </c:yVal>
          <c:smooth val="0"/>
        </c:ser>
        <c:ser>
          <c:idx val="4"/>
          <c:order val="4"/>
          <c:tx>
            <c:v>1968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1968</c:v>
              </c:pt>
              <c:pt idx="1">
                <c:v>1968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12000</c:v>
              </c:pt>
            </c:numLit>
          </c:yVal>
          <c:smooth val="0"/>
        </c:ser>
        <c:ser>
          <c:idx val="5"/>
          <c:order val="5"/>
          <c:tx>
            <c:v>1990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1990</c:v>
              </c:pt>
              <c:pt idx="1">
                <c:v>1990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12000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28400"/>
        <c:axId val="533936240"/>
      </c:scatterChart>
      <c:valAx>
        <c:axId val="53392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936240"/>
        <c:crosses val="autoZero"/>
        <c:crossBetween val="midCat"/>
      </c:valAx>
      <c:valAx>
        <c:axId val="53393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Bai (mm</a:t>
                </a:r>
                <a:r>
                  <a:rPr lang="en-US" baseline="30000"/>
                  <a:t>2</a:t>
                </a:r>
                <a:r>
                  <a:rPr lang="en-US" baseline="0"/>
                  <a:t> x1000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928400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5</xdr:row>
      <xdr:rowOff>90487</xdr:rowOff>
    </xdr:from>
    <xdr:to>
      <xdr:col>10</xdr:col>
      <xdr:colOff>581025</xdr:colOff>
      <xdr:row>34</xdr:row>
      <xdr:rowOff>52387</xdr:rowOff>
    </xdr:to>
    <xdr:grpSp>
      <xdr:nvGrpSpPr>
        <xdr:cNvPr id="7" name="Group 6"/>
        <xdr:cNvGrpSpPr/>
      </xdr:nvGrpSpPr>
      <xdr:grpSpPr>
        <a:xfrm>
          <a:off x="6010275" y="1042987"/>
          <a:ext cx="5343525" cy="5486400"/>
          <a:chOff x="5353050" y="1042987"/>
          <a:chExt cx="4581525" cy="5486400"/>
        </a:xfrm>
      </xdr:grpSpPr>
      <xdr:graphicFrame macro="">
        <xdr:nvGraphicFramePr>
          <xdr:cNvPr id="2" name="Chart 1"/>
          <xdr:cNvGraphicFramePr/>
        </xdr:nvGraphicFramePr>
        <xdr:xfrm>
          <a:off x="5353050" y="1042987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5362575" y="3786187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selection activeCell="K3" sqref="K3"/>
    </sheetView>
  </sheetViews>
  <sheetFormatPr defaultRowHeight="15" x14ac:dyDescent="0.25"/>
  <cols>
    <col min="1" max="1" width="5" bestFit="1" customWidth="1"/>
    <col min="2" max="2" width="19" bestFit="1" customWidth="1"/>
    <col min="3" max="3" width="16.7109375" bestFit="1" customWidth="1"/>
    <col min="4" max="4" width="19.28515625" bestFit="1" customWidth="1"/>
    <col min="5" max="5" width="17" bestFit="1" customWidth="1"/>
    <col min="6" max="6" width="16.85546875" bestFit="1" customWidth="1"/>
    <col min="7" max="7" width="19" bestFit="1" customWidth="1"/>
    <col min="8" max="8" width="14.7109375" bestFit="1" customWidth="1"/>
    <col min="9" max="9" width="16.7109375" bestFit="1" customWidth="1"/>
    <col min="10" max="10" width="17.28515625" bestFit="1" customWidth="1"/>
    <col min="11" max="11" width="19.28515625" bestFit="1" customWidth="1"/>
    <col min="12" max="12" width="15" bestFit="1" customWidth="1"/>
    <col min="13" max="13" width="17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5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>
        <v>1939</v>
      </c>
      <c r="B2">
        <v>1.5609999999999999</v>
      </c>
      <c r="C2">
        <v>0.69</v>
      </c>
      <c r="F2">
        <f>PI()*SUM(B$2:B2)^2</f>
        <v>7.6551847924479741</v>
      </c>
      <c r="H2">
        <f>PI()*SUM(C$2:C2)^2</f>
        <v>1.4957122623741002</v>
      </c>
      <c r="J2">
        <f>PI()*SUM(D$2:D2)^2</f>
        <v>0</v>
      </c>
      <c r="L2">
        <f>PI()*SUM(E$2:E2)^2</f>
        <v>0</v>
      </c>
    </row>
    <row r="3" spans="1:13" x14ac:dyDescent="0.25">
      <c r="A3">
        <v>1940</v>
      </c>
      <c r="B3">
        <v>1.944</v>
      </c>
      <c r="C3">
        <v>1.3640000000000001</v>
      </c>
      <c r="F3">
        <f>PI()*SUM(B$2:B3)^2</f>
        <v>38.594544289166947</v>
      </c>
      <c r="G3">
        <f>F3-F2</f>
        <v>30.939359496718971</v>
      </c>
      <c r="H3">
        <f>PI()*SUM(C$2:C3)^2</f>
        <v>13.254115511712438</v>
      </c>
      <c r="I3">
        <f>H3-H2</f>
        <v>11.758403249338338</v>
      </c>
      <c r="J3">
        <f>PI()*SUM(D$2:D3)^2</f>
        <v>0</v>
      </c>
      <c r="L3">
        <f>PI()*SUM(E$2:E3)^2</f>
        <v>0</v>
      </c>
    </row>
    <row r="4" spans="1:13" x14ac:dyDescent="0.25">
      <c r="A4">
        <v>1941</v>
      </c>
      <c r="B4">
        <v>2.3460000000000001</v>
      </c>
      <c r="C4">
        <v>1.843</v>
      </c>
      <c r="F4">
        <f>PI()*SUM(B$2:B4)^2</f>
        <v>107.54991436311634</v>
      </c>
      <c r="G4">
        <f t="shared" ref="G4:G67" si="0">F4-F3</f>
        <v>68.955370073949396</v>
      </c>
      <c r="H4">
        <f>PI()*SUM(C$2:C4)^2</f>
        <v>47.710139267340644</v>
      </c>
      <c r="I4">
        <f t="shared" ref="I4:I67" si="1">H4-H3</f>
        <v>34.456023755628209</v>
      </c>
      <c r="J4">
        <f>PI()*SUM(D$2:D4)^2</f>
        <v>0</v>
      </c>
      <c r="L4">
        <f>PI()*SUM(E$2:E4)^2</f>
        <v>0</v>
      </c>
    </row>
    <row r="5" spans="1:13" x14ac:dyDescent="0.25">
      <c r="A5">
        <v>1942</v>
      </c>
      <c r="B5">
        <v>2.431</v>
      </c>
      <c r="C5">
        <v>1.0329999999999999</v>
      </c>
      <c r="F5">
        <f>PI()*SUM(B$2:B5)^2</f>
        <v>215.48662789692801</v>
      </c>
      <c r="G5">
        <f t="shared" si="0"/>
        <v>107.93671353381167</v>
      </c>
      <c r="H5">
        <f>PI()*SUM(C$2:C5)^2</f>
        <v>76.356095286234549</v>
      </c>
      <c r="I5">
        <f t="shared" si="1"/>
        <v>28.645956018893905</v>
      </c>
      <c r="J5">
        <f>PI()*SUM(D$2:D5)^2</f>
        <v>0</v>
      </c>
      <c r="L5">
        <f>PI()*SUM(E$2:E5)^2</f>
        <v>0</v>
      </c>
    </row>
    <row r="6" spans="1:13" x14ac:dyDescent="0.25">
      <c r="A6">
        <v>1943</v>
      </c>
      <c r="B6">
        <v>2.61</v>
      </c>
      <c r="C6">
        <v>1.2090000000000001</v>
      </c>
      <c r="F6">
        <f>PI()*SUM(B$2:B6)^2</f>
        <v>372.70493047614707</v>
      </c>
      <c r="G6">
        <f t="shared" si="0"/>
        <v>157.21830257921906</v>
      </c>
      <c r="H6">
        <f>PI()*SUM(C$2:C6)^2</f>
        <v>118.3982107870803</v>
      </c>
      <c r="I6">
        <f t="shared" si="1"/>
        <v>42.042115500845753</v>
      </c>
      <c r="J6">
        <f>PI()*SUM(D$2:D6)^2</f>
        <v>0</v>
      </c>
      <c r="L6">
        <f>PI()*SUM(E$2:E6)^2</f>
        <v>0</v>
      </c>
    </row>
    <row r="7" spans="1:13" x14ac:dyDescent="0.25">
      <c r="A7">
        <v>1944</v>
      </c>
      <c r="B7">
        <v>1.504</v>
      </c>
      <c r="C7">
        <v>1.268</v>
      </c>
      <c r="F7">
        <f>PI()*SUM(B$2:B7)^2</f>
        <v>482.73969069021291</v>
      </c>
      <c r="G7">
        <f t="shared" si="0"/>
        <v>110.03476021406584</v>
      </c>
      <c r="H7">
        <f>PI()*SUM(C$2:C7)^2</f>
        <v>172.35923664752897</v>
      </c>
      <c r="I7">
        <f t="shared" si="1"/>
        <v>53.961025860448672</v>
      </c>
      <c r="J7">
        <f>PI()*SUM(D$2:D7)^2</f>
        <v>0</v>
      </c>
      <c r="L7">
        <f>PI()*SUM(E$2:E7)^2</f>
        <v>0</v>
      </c>
    </row>
    <row r="8" spans="1:13" x14ac:dyDescent="0.25">
      <c r="A8">
        <v>1945</v>
      </c>
      <c r="B8">
        <v>1.5529999999999999</v>
      </c>
      <c r="C8">
        <v>2.677</v>
      </c>
      <c r="F8">
        <f>PI()*SUM(B$2:B8)^2</f>
        <v>611.27413707676499</v>
      </c>
      <c r="G8">
        <f t="shared" si="0"/>
        <v>128.53444638655208</v>
      </c>
      <c r="H8">
        <f>PI()*SUM(C$2:C8)^2</f>
        <v>319.45930809477392</v>
      </c>
      <c r="I8">
        <f t="shared" si="1"/>
        <v>147.10007144724494</v>
      </c>
      <c r="J8">
        <f>PI()*SUM(D$2:D8)^2</f>
        <v>0</v>
      </c>
      <c r="L8">
        <f>PI()*SUM(E$2:E8)^2</f>
        <v>0</v>
      </c>
    </row>
    <row r="9" spans="1:13" x14ac:dyDescent="0.25">
      <c r="A9">
        <v>1946</v>
      </c>
      <c r="B9">
        <v>1.5629999999999999</v>
      </c>
      <c r="C9">
        <v>1.351</v>
      </c>
      <c r="F9">
        <f>PI()*SUM(B$2:B9)^2</f>
        <v>755.93675988142525</v>
      </c>
      <c r="G9">
        <f t="shared" si="0"/>
        <v>144.66262280466026</v>
      </c>
      <c r="H9">
        <f>PI()*SUM(C$2:C9)^2</f>
        <v>410.7922206490947</v>
      </c>
      <c r="I9">
        <f t="shared" si="1"/>
        <v>91.332912554320785</v>
      </c>
      <c r="J9">
        <f>PI()*SUM(D$2:D9)^2</f>
        <v>0</v>
      </c>
      <c r="L9">
        <f>PI()*SUM(E$2:E9)^2</f>
        <v>0</v>
      </c>
    </row>
    <row r="10" spans="1:13" x14ac:dyDescent="0.25">
      <c r="A10">
        <v>1947</v>
      </c>
      <c r="B10">
        <v>1.81</v>
      </c>
      <c r="C10">
        <v>0.94599999999999995</v>
      </c>
      <c r="F10">
        <f>PI()*SUM(B$2:B10)^2</f>
        <v>942.64016615164599</v>
      </c>
      <c r="G10">
        <f t="shared" si="0"/>
        <v>186.70340627022074</v>
      </c>
      <c r="H10">
        <f>PI()*SUM(C$2:C10)^2</f>
        <v>481.57210207254286</v>
      </c>
      <c r="I10">
        <f t="shared" si="1"/>
        <v>70.77988142344816</v>
      </c>
      <c r="J10">
        <f>PI()*SUM(D$2:D10)^2</f>
        <v>0</v>
      </c>
      <c r="L10">
        <f>PI()*SUM(E$2:E10)^2</f>
        <v>0</v>
      </c>
    </row>
    <row r="11" spans="1:13" x14ac:dyDescent="0.25">
      <c r="A11">
        <v>1948</v>
      </c>
      <c r="B11">
        <v>1.3660000000000001</v>
      </c>
      <c r="C11">
        <v>1.085</v>
      </c>
      <c r="F11">
        <f>PI()*SUM(B$2:B11)^2</f>
        <v>1097.1740406402257</v>
      </c>
      <c r="G11">
        <f t="shared" si="0"/>
        <v>154.53387448857973</v>
      </c>
      <c r="H11">
        <f>PI()*SUM(C$2:C11)^2</f>
        <v>569.6749107418517</v>
      </c>
      <c r="I11">
        <f t="shared" si="1"/>
        <v>88.102808669308843</v>
      </c>
      <c r="J11">
        <f>PI()*SUM(D$2:D11)^2</f>
        <v>0</v>
      </c>
      <c r="L11">
        <f>PI()*SUM(E$2:E11)^2</f>
        <v>0</v>
      </c>
    </row>
    <row r="12" spans="1:13" x14ac:dyDescent="0.25">
      <c r="A12">
        <v>1949</v>
      </c>
      <c r="B12">
        <v>1.7649999999999999</v>
      </c>
      <c r="C12">
        <v>2.827</v>
      </c>
      <c r="F12">
        <f>PI()*SUM(B$2:B12)^2</f>
        <v>1314.2074034058148</v>
      </c>
      <c r="G12">
        <f t="shared" si="0"/>
        <v>217.03336276558912</v>
      </c>
      <c r="H12">
        <f>PI()*SUM(C$2:C12)^2</f>
        <v>833.9729946267629</v>
      </c>
      <c r="I12">
        <f t="shared" si="1"/>
        <v>264.29808388491119</v>
      </c>
      <c r="J12">
        <f>PI()*SUM(D$2:D12)^2</f>
        <v>0</v>
      </c>
      <c r="L12">
        <f>PI()*SUM(E$2:E12)^2</f>
        <v>0</v>
      </c>
    </row>
    <row r="13" spans="1:13" x14ac:dyDescent="0.25">
      <c r="A13">
        <v>1950</v>
      </c>
      <c r="B13">
        <v>1.415</v>
      </c>
      <c r="C13">
        <v>1.929</v>
      </c>
      <c r="D13">
        <v>2.5150000000000001</v>
      </c>
      <c r="F13">
        <f>PI()*SUM(B$2:B13)^2</f>
        <v>1502.3392133158063</v>
      </c>
      <c r="G13">
        <f t="shared" si="0"/>
        <v>188.13180990999149</v>
      </c>
      <c r="H13">
        <f>PI()*SUM(C$2:C13)^2</f>
        <v>1043.1384585029218</v>
      </c>
      <c r="I13">
        <f t="shared" si="1"/>
        <v>209.16546387615892</v>
      </c>
      <c r="J13">
        <f>PI()*SUM(D$2:D13)^2</f>
        <v>19.871280392302502</v>
      </c>
      <c r="K13">
        <f>J13-J12</f>
        <v>19.871280392302502</v>
      </c>
      <c r="L13">
        <f>PI()*SUM(E$2:E13)^2</f>
        <v>0</v>
      </c>
    </row>
    <row r="14" spans="1:13" x14ac:dyDescent="0.25">
      <c r="A14">
        <v>1951</v>
      </c>
      <c r="B14">
        <v>0.88800000000000001</v>
      </c>
      <c r="C14">
        <v>0.86799999999999999</v>
      </c>
      <c r="D14">
        <v>1.099</v>
      </c>
      <c r="F14">
        <f>PI()*SUM(B$2:B14)^2</f>
        <v>1626.8283156653331</v>
      </c>
      <c r="G14">
        <f t="shared" si="0"/>
        <v>124.48910234952677</v>
      </c>
      <c r="H14">
        <f>PI()*SUM(C$2:C14)^2</f>
        <v>1144.884641721686</v>
      </c>
      <c r="I14">
        <f t="shared" si="1"/>
        <v>101.74618321876414</v>
      </c>
      <c r="J14">
        <f>PI()*SUM(D$2:D14)^2</f>
        <v>41.032329082165674</v>
      </c>
      <c r="K14">
        <f t="shared" ref="K14:K77" si="2">J14-J13</f>
        <v>21.161048689863172</v>
      </c>
      <c r="L14">
        <f>PI()*SUM(E$2:E14)^2</f>
        <v>0</v>
      </c>
    </row>
    <row r="15" spans="1:13" x14ac:dyDescent="0.25">
      <c r="A15">
        <v>1952</v>
      </c>
      <c r="B15">
        <v>1.8620000000000001</v>
      </c>
      <c r="C15">
        <v>2.0569999999999999</v>
      </c>
      <c r="D15">
        <v>1.4450000000000001</v>
      </c>
      <c r="F15">
        <f>PI()*SUM(B$2:B15)^2</f>
        <v>1903.9494225764386</v>
      </c>
      <c r="G15">
        <f t="shared" si="0"/>
        <v>277.12110691110547</v>
      </c>
      <c r="H15">
        <f>PI()*SUM(C$2:C15)^2</f>
        <v>1404.9064399520128</v>
      </c>
      <c r="I15">
        <f t="shared" si="1"/>
        <v>260.02179823032679</v>
      </c>
      <c r="J15">
        <f>PI()*SUM(D$2:D15)^2</f>
        <v>80.404291889389953</v>
      </c>
      <c r="K15">
        <f t="shared" si="2"/>
        <v>39.371962807224278</v>
      </c>
      <c r="L15">
        <f>PI()*SUM(E$2:E15)^2</f>
        <v>0</v>
      </c>
    </row>
    <row r="16" spans="1:13" x14ac:dyDescent="0.25">
      <c r="A16">
        <v>1953</v>
      </c>
      <c r="B16">
        <v>1.2450000000000001</v>
      </c>
      <c r="C16">
        <v>1.5589999999999999</v>
      </c>
      <c r="D16">
        <v>1.022</v>
      </c>
      <c r="F16">
        <f>PI()*SUM(B$2:B16)^2</f>
        <v>2101.3948923150419</v>
      </c>
      <c r="G16">
        <f t="shared" si="0"/>
        <v>197.44546973860338</v>
      </c>
      <c r="H16">
        <f>PI()*SUM(C$2:C16)^2</f>
        <v>1619.6871614044574</v>
      </c>
      <c r="I16">
        <f t="shared" si="1"/>
        <v>214.7807214524446</v>
      </c>
      <c r="J16">
        <f>PI()*SUM(D$2:D16)^2</f>
        <v>116.17157557792206</v>
      </c>
      <c r="K16">
        <f t="shared" si="2"/>
        <v>35.767283688532103</v>
      </c>
      <c r="L16">
        <f>PI()*SUM(E$2:E16)^2</f>
        <v>0</v>
      </c>
    </row>
    <row r="17" spans="1:13" x14ac:dyDescent="0.25">
      <c r="A17">
        <v>1954</v>
      </c>
      <c r="B17">
        <v>1.673</v>
      </c>
      <c r="C17">
        <v>1.9830000000000001</v>
      </c>
      <c r="D17">
        <v>1.5109999999999999</v>
      </c>
      <c r="F17">
        <f>PI()*SUM(B$2:B17)^2</f>
        <v>2382.053869235468</v>
      </c>
      <c r="G17">
        <f t="shared" si="0"/>
        <v>280.65897692042608</v>
      </c>
      <c r="H17">
        <f>PI()*SUM(C$2:C17)^2</f>
        <v>1914.9475007133467</v>
      </c>
      <c r="I17">
        <f t="shared" si="1"/>
        <v>295.26033930888934</v>
      </c>
      <c r="J17">
        <f>PI()*SUM(D$2:D17)^2</f>
        <v>181.07657506659979</v>
      </c>
      <c r="K17">
        <f t="shared" si="2"/>
        <v>64.904999488677731</v>
      </c>
      <c r="L17">
        <f>PI()*SUM(E$2:E17)^2</f>
        <v>0</v>
      </c>
    </row>
    <row r="18" spans="1:13" x14ac:dyDescent="0.25">
      <c r="A18">
        <v>1955</v>
      </c>
      <c r="B18">
        <v>1.2310000000000001</v>
      </c>
      <c r="C18">
        <v>1.6919999999999999</v>
      </c>
      <c r="D18">
        <v>1.0409999999999999</v>
      </c>
      <c r="F18">
        <f>PI()*SUM(B$2:B18)^2</f>
        <v>2599.7944924719745</v>
      </c>
      <c r="G18">
        <f t="shared" si="0"/>
        <v>217.74062323650651</v>
      </c>
      <c r="H18">
        <f>PI()*SUM(C$2:C18)^2</f>
        <v>2186.4139042108081</v>
      </c>
      <c r="I18">
        <f t="shared" si="1"/>
        <v>271.46640349746144</v>
      </c>
      <c r="J18">
        <f>PI()*SUM(D$2:D18)^2</f>
        <v>234.13878184407847</v>
      </c>
      <c r="K18">
        <f t="shared" si="2"/>
        <v>53.062206777478679</v>
      </c>
      <c r="L18">
        <f>PI()*SUM(E$2:E18)^2</f>
        <v>0</v>
      </c>
    </row>
    <row r="19" spans="1:13" x14ac:dyDescent="0.25">
      <c r="A19">
        <v>1956</v>
      </c>
      <c r="B19">
        <v>0.35099999999999998</v>
      </c>
      <c r="C19">
        <v>1.0880000000000001</v>
      </c>
      <c r="D19">
        <v>0.17799999999999999</v>
      </c>
      <c r="F19">
        <f>PI()*SUM(B$2:B19)^2</f>
        <v>2663.6242253262935</v>
      </c>
      <c r="G19">
        <f t="shared" si="0"/>
        <v>63.829732854318991</v>
      </c>
      <c r="H19">
        <f>PI()*SUM(C$2:C19)^2</f>
        <v>2370.4760478734502</v>
      </c>
      <c r="I19">
        <f t="shared" si="1"/>
        <v>184.06214366264203</v>
      </c>
      <c r="J19">
        <f>PI()*SUM(D$2:D19)^2</f>
        <v>243.89352756443975</v>
      </c>
      <c r="K19">
        <f t="shared" si="2"/>
        <v>9.7547457203612851</v>
      </c>
      <c r="L19">
        <f>PI()*SUM(E$2:E19)^2</f>
        <v>0</v>
      </c>
    </row>
    <row r="20" spans="1:13" x14ac:dyDescent="0.25">
      <c r="A20">
        <v>1957</v>
      </c>
      <c r="B20">
        <v>1.194</v>
      </c>
      <c r="C20">
        <v>1.7629999999999999</v>
      </c>
      <c r="D20">
        <v>0.58400010000000002</v>
      </c>
      <c r="F20">
        <f>PI()*SUM(B$2:B20)^2</f>
        <v>2886.5498179012861</v>
      </c>
      <c r="G20">
        <f t="shared" si="0"/>
        <v>222.92559257499261</v>
      </c>
      <c r="H20">
        <f>PI()*SUM(C$2:C20)^2</f>
        <v>2684.5217854987072</v>
      </c>
      <c r="I20">
        <f t="shared" si="1"/>
        <v>314.04573762525706</v>
      </c>
      <c r="J20">
        <f>PI()*SUM(D$2:D20)^2</f>
        <v>277.29590160462578</v>
      </c>
      <c r="K20">
        <f t="shared" si="2"/>
        <v>33.402374040186032</v>
      </c>
      <c r="L20">
        <f>PI()*SUM(E$2:E20)^2</f>
        <v>0</v>
      </c>
    </row>
    <row r="21" spans="1:13" x14ac:dyDescent="0.25">
      <c r="A21">
        <v>1958</v>
      </c>
      <c r="B21">
        <v>1.2969999999999999</v>
      </c>
      <c r="C21">
        <v>2.46</v>
      </c>
      <c r="D21">
        <v>0.97200010000000003</v>
      </c>
      <c r="F21">
        <f>PI()*SUM(B$2:B21)^2</f>
        <v>3138.855952538991</v>
      </c>
      <c r="G21">
        <f t="shared" si="0"/>
        <v>252.30613463770487</v>
      </c>
      <c r="H21">
        <f>PI()*SUM(C$2:C21)^2</f>
        <v>3155.3618269338763</v>
      </c>
      <c r="I21">
        <f t="shared" si="1"/>
        <v>470.84004143516904</v>
      </c>
      <c r="J21">
        <f>PI()*SUM(D$2:D21)^2</f>
        <v>337.6417064368045</v>
      </c>
      <c r="K21">
        <f t="shared" si="2"/>
        <v>60.345804832178715</v>
      </c>
      <c r="L21">
        <f>PI()*SUM(E$2:E21)^2</f>
        <v>0</v>
      </c>
    </row>
    <row r="22" spans="1:13" x14ac:dyDescent="0.25">
      <c r="A22">
        <v>1959</v>
      </c>
      <c r="B22">
        <v>1.482</v>
      </c>
      <c r="C22">
        <v>2.1659999999999999</v>
      </c>
      <c r="D22">
        <v>0.93200000000000005</v>
      </c>
      <c r="F22">
        <f>PI()*SUM(B$2:B22)^2</f>
        <v>3440.0888207655094</v>
      </c>
      <c r="G22">
        <f t="shared" si="0"/>
        <v>301.23286822651835</v>
      </c>
      <c r="H22">
        <f>PI()*SUM(C$2:C22)^2</f>
        <v>3601.4092359610045</v>
      </c>
      <c r="I22">
        <f t="shared" si="1"/>
        <v>446.0474090271282</v>
      </c>
      <c r="J22">
        <f>PI()*SUM(D$2:D22)^2</f>
        <v>401.07898328324472</v>
      </c>
      <c r="K22">
        <f t="shared" si="2"/>
        <v>63.437276846440227</v>
      </c>
      <c r="L22">
        <f>PI()*SUM(E$2:E22)^2</f>
        <v>0</v>
      </c>
    </row>
    <row r="23" spans="1:13" x14ac:dyDescent="0.25">
      <c r="A23">
        <v>1960</v>
      </c>
      <c r="B23">
        <v>1.0409999999999999</v>
      </c>
      <c r="C23">
        <v>1.663</v>
      </c>
      <c r="D23">
        <v>0.68799999999999994</v>
      </c>
      <c r="F23">
        <f>PI()*SUM(B$2:B23)^2</f>
        <v>3659.9347823188182</v>
      </c>
      <c r="G23">
        <f t="shared" si="0"/>
        <v>219.84596155330883</v>
      </c>
      <c r="H23">
        <f>PI()*SUM(C$2:C23)^2</f>
        <v>3963.8776417753975</v>
      </c>
      <c r="I23">
        <f t="shared" si="1"/>
        <v>362.46840581439301</v>
      </c>
      <c r="J23">
        <f>PI()*SUM(D$2:D23)^2</f>
        <v>451.40971120147759</v>
      </c>
      <c r="K23">
        <f t="shared" si="2"/>
        <v>50.330727918232867</v>
      </c>
      <c r="L23">
        <f>PI()*SUM(E$2:E23)^2</f>
        <v>0</v>
      </c>
    </row>
    <row r="24" spans="1:13" x14ac:dyDescent="0.25">
      <c r="A24">
        <v>1961</v>
      </c>
      <c r="B24">
        <v>0.85899999999999999</v>
      </c>
      <c r="C24">
        <v>1.893</v>
      </c>
      <c r="D24">
        <v>0.26</v>
      </c>
      <c r="F24">
        <f>PI()*SUM(B$2:B24)^2</f>
        <v>3846.4720517447399</v>
      </c>
      <c r="G24">
        <f t="shared" si="0"/>
        <v>186.53726942592175</v>
      </c>
      <c r="H24">
        <f>PI()*SUM(C$2:C24)^2</f>
        <v>4397.6246317142568</v>
      </c>
      <c r="I24">
        <f t="shared" si="1"/>
        <v>433.74698993885931</v>
      </c>
      <c r="J24">
        <f>PI()*SUM(D$2:D24)^2</f>
        <v>471.20438418364785</v>
      </c>
      <c r="K24">
        <f t="shared" si="2"/>
        <v>19.794672982170255</v>
      </c>
      <c r="L24">
        <f>PI()*SUM(E$2:E24)^2</f>
        <v>0</v>
      </c>
    </row>
    <row r="25" spans="1:13" x14ac:dyDescent="0.25">
      <c r="A25">
        <v>1962</v>
      </c>
      <c r="B25">
        <v>0.83699999999999997</v>
      </c>
      <c r="C25">
        <v>1.627</v>
      </c>
      <c r="D25">
        <v>0.33800000000000002</v>
      </c>
      <c r="F25">
        <f>PI()*SUM(B$2:B25)^2</f>
        <v>4032.6915365073801</v>
      </c>
      <c r="G25">
        <f t="shared" si="0"/>
        <v>186.21948476264015</v>
      </c>
      <c r="H25">
        <f>PI()*SUM(C$2:C25)^2</f>
        <v>4788.4145204335055</v>
      </c>
      <c r="I25">
        <f t="shared" si="1"/>
        <v>390.78988871924867</v>
      </c>
      <c r="J25">
        <f>PI()*SUM(D$2:D25)^2</f>
        <v>497.57245033398345</v>
      </c>
      <c r="K25">
        <f t="shared" si="2"/>
        <v>26.368066150335608</v>
      </c>
      <c r="L25">
        <f>PI()*SUM(E$2:E25)^2</f>
        <v>0</v>
      </c>
    </row>
    <row r="26" spans="1:13" x14ac:dyDescent="0.25">
      <c r="A26">
        <v>1963</v>
      </c>
      <c r="B26">
        <v>0.436</v>
      </c>
      <c r="C26">
        <v>0.95200010000000002</v>
      </c>
      <c r="D26">
        <v>0.14399999999999999</v>
      </c>
      <c r="F26">
        <f>PI()*SUM(B$2:B26)^2</f>
        <v>4131.4384286533923</v>
      </c>
      <c r="G26">
        <f t="shared" si="0"/>
        <v>98.746892146012215</v>
      </c>
      <c r="H26">
        <f>PI()*SUM(C$2:C26)^2</f>
        <v>5024.7891329240401</v>
      </c>
      <c r="I26">
        <f t="shared" si="1"/>
        <v>236.37461249053467</v>
      </c>
      <c r="J26">
        <f>PI()*SUM(D$2:D26)^2</f>
        <v>509.02423432128717</v>
      </c>
      <c r="K26">
        <f t="shared" si="2"/>
        <v>11.451783987303713</v>
      </c>
      <c r="L26">
        <f>PI()*SUM(E$2:E26)^2</f>
        <v>0</v>
      </c>
    </row>
    <row r="27" spans="1:13" x14ac:dyDescent="0.25">
      <c r="A27">
        <v>1964</v>
      </c>
      <c r="B27">
        <v>1.0409999999999999</v>
      </c>
      <c r="C27">
        <v>1.516</v>
      </c>
      <c r="D27">
        <v>0.28399999999999997</v>
      </c>
      <c r="F27">
        <f>PI()*SUM(B$2:B27)^2</f>
        <v>4372.0383356125485</v>
      </c>
      <c r="G27">
        <f t="shared" si="0"/>
        <v>240.59990695915621</v>
      </c>
      <c r="H27">
        <f>PI()*SUM(C$2:C27)^2</f>
        <v>5412.9549979071307</v>
      </c>
      <c r="I27">
        <f t="shared" si="1"/>
        <v>388.16586498309061</v>
      </c>
      <c r="J27">
        <f>PI()*SUM(D$2:D27)^2</f>
        <v>531.99156405536542</v>
      </c>
      <c r="K27">
        <f t="shared" si="2"/>
        <v>22.967329734078248</v>
      </c>
      <c r="L27">
        <f>PI()*SUM(E$2:E27)^2</f>
        <v>0</v>
      </c>
    </row>
    <row r="28" spans="1:13" x14ac:dyDescent="0.25">
      <c r="A28">
        <v>1965</v>
      </c>
      <c r="B28">
        <v>1.1459999999999999</v>
      </c>
      <c r="C28">
        <v>1.629</v>
      </c>
      <c r="D28">
        <v>0.66500000000000004</v>
      </c>
      <c r="E28">
        <v>0.41899999999999998</v>
      </c>
      <c r="F28">
        <f>PI()*SUM(B$2:B28)^2</f>
        <v>4644.7800246654378</v>
      </c>
      <c r="G28">
        <f t="shared" si="0"/>
        <v>272.74168905288934</v>
      </c>
      <c r="H28">
        <f>PI()*SUM(C$2:C28)^2</f>
        <v>5846.1490936952287</v>
      </c>
      <c r="I28">
        <f t="shared" si="1"/>
        <v>433.19409578809791</v>
      </c>
      <c r="J28">
        <f>PI()*SUM(D$2:D28)^2</f>
        <v>587.75331081981074</v>
      </c>
      <c r="K28">
        <f t="shared" si="2"/>
        <v>55.76174676444532</v>
      </c>
      <c r="L28">
        <f>PI()*SUM(E$2:E28)^2</f>
        <v>0.55154114785687769</v>
      </c>
      <c r="M28">
        <f>L28-L27</f>
        <v>0.55154114785687769</v>
      </c>
    </row>
    <row r="29" spans="1:13" x14ac:dyDescent="0.25">
      <c r="A29">
        <v>1966</v>
      </c>
      <c r="B29">
        <v>1.732</v>
      </c>
      <c r="C29">
        <v>1.6379999999999999</v>
      </c>
      <c r="D29">
        <v>0.96299999999999997</v>
      </c>
      <c r="E29">
        <v>1.39</v>
      </c>
      <c r="F29">
        <f>PI()*SUM(B$2:B29)^2</f>
        <v>5072.6463709885993</v>
      </c>
      <c r="G29">
        <f t="shared" si="0"/>
        <v>427.86634632316145</v>
      </c>
      <c r="H29">
        <f>PI()*SUM(C$2:C29)^2</f>
        <v>6298.5482763095351</v>
      </c>
      <c r="I29">
        <f t="shared" si="1"/>
        <v>452.39918261430648</v>
      </c>
      <c r="J29">
        <f>PI()*SUM(D$2:D29)^2</f>
        <v>673.42830417975233</v>
      </c>
      <c r="K29">
        <f t="shared" si="2"/>
        <v>85.674993359941595</v>
      </c>
      <c r="L29">
        <f>PI()*SUM(E$2:E29)^2</f>
        <v>10.280802268612179</v>
      </c>
      <c r="M29">
        <f t="shared" ref="M29:M79" si="3">L29-L28</f>
        <v>9.7292611207553019</v>
      </c>
    </row>
    <row r="30" spans="1:13" x14ac:dyDescent="0.25">
      <c r="A30">
        <v>1967</v>
      </c>
      <c r="B30">
        <v>2.5590000000000002</v>
      </c>
      <c r="C30">
        <v>2.7959999999999998</v>
      </c>
      <c r="D30">
        <v>1.1000000000000001</v>
      </c>
      <c r="E30">
        <v>1.696</v>
      </c>
      <c r="F30">
        <f>PI()*SUM(B$2:B30)^2</f>
        <v>5739.3082756630702</v>
      </c>
      <c r="G30">
        <f t="shared" si="0"/>
        <v>666.66190467447086</v>
      </c>
      <c r="H30">
        <f>PI()*SUM(C$2:C30)^2</f>
        <v>7109.7232343192072</v>
      </c>
      <c r="I30">
        <f t="shared" si="1"/>
        <v>811.17495800967208</v>
      </c>
      <c r="J30">
        <f>PI()*SUM(D$2:D30)^2</f>
        <v>778.42096036355451</v>
      </c>
      <c r="K30">
        <f t="shared" si="2"/>
        <v>104.99265618380218</v>
      </c>
      <c r="L30">
        <f>PI()*SUM(E$2:E30)^2</f>
        <v>38.594544289166947</v>
      </c>
      <c r="M30">
        <f t="shared" si="3"/>
        <v>28.31374202055477</v>
      </c>
    </row>
    <row r="31" spans="1:13" x14ac:dyDescent="0.25">
      <c r="A31">
        <v>1968</v>
      </c>
      <c r="B31">
        <v>3.54</v>
      </c>
      <c r="C31">
        <v>4.5469999999999997</v>
      </c>
      <c r="D31">
        <v>2.754</v>
      </c>
      <c r="E31">
        <v>2.3660000000000001</v>
      </c>
      <c r="F31">
        <f>PI()*SUM(B$2:B31)^2</f>
        <v>6729.3653668149191</v>
      </c>
      <c r="G31">
        <f t="shared" si="0"/>
        <v>990.05709115184891</v>
      </c>
      <c r="H31">
        <f>PI()*SUM(C$2:C31)^2</f>
        <v>8533.7914068285245</v>
      </c>
      <c r="I31">
        <f t="shared" si="1"/>
        <v>1424.0681725093173</v>
      </c>
      <c r="J31">
        <f>PI()*SUM(D$2:D31)^2</f>
        <v>1074.6289928315118</v>
      </c>
      <c r="K31">
        <f t="shared" si="2"/>
        <v>296.20803246795731</v>
      </c>
      <c r="L31">
        <f>PI()*SUM(E$2:E31)^2</f>
        <v>108.28642934482396</v>
      </c>
      <c r="M31">
        <f t="shared" si="3"/>
        <v>69.691885055657011</v>
      </c>
    </row>
    <row r="32" spans="1:13" x14ac:dyDescent="0.25">
      <c r="A32">
        <v>1969</v>
      </c>
      <c r="B32">
        <v>2.903</v>
      </c>
      <c r="C32">
        <v>4.399</v>
      </c>
      <c r="D32">
        <v>1.6830000000000001</v>
      </c>
      <c r="E32">
        <v>2.319</v>
      </c>
      <c r="F32">
        <f>PI()*SUM(B$2:B32)^2</f>
        <v>7600.0285570872438</v>
      </c>
      <c r="G32">
        <f t="shared" si="0"/>
        <v>870.66319027232475</v>
      </c>
      <c r="H32">
        <f>PI()*SUM(C$2:C32)^2</f>
        <v>10035.14020126674</v>
      </c>
      <c r="I32">
        <f t="shared" si="1"/>
        <v>1501.3487944382159</v>
      </c>
      <c r="J32">
        <f>PI()*SUM(D$2:D32)^2</f>
        <v>1279.1047647075361</v>
      </c>
      <c r="K32">
        <f t="shared" si="2"/>
        <v>204.47577187602428</v>
      </c>
      <c r="L32">
        <f>PI()*SUM(E$2:E32)^2</f>
        <v>210.72578299145439</v>
      </c>
      <c r="M32">
        <f t="shared" si="3"/>
        <v>102.43935364663044</v>
      </c>
    </row>
    <row r="33" spans="1:13" x14ac:dyDescent="0.25">
      <c r="A33">
        <v>1970</v>
      </c>
      <c r="B33">
        <v>3.7709999999999999</v>
      </c>
      <c r="C33">
        <v>4.5810000000000004</v>
      </c>
      <c r="D33">
        <v>1.2010000000000001</v>
      </c>
      <c r="E33">
        <v>1.9239999999999999</v>
      </c>
      <c r="F33">
        <f>PI()*SUM(B$2:B33)^2</f>
        <v>8810.0874579207612</v>
      </c>
      <c r="G33">
        <f t="shared" si="0"/>
        <v>1210.0589008335173</v>
      </c>
      <c r="H33">
        <f>PI()*SUM(C$2:C33)^2</f>
        <v>11727.841249216906</v>
      </c>
      <c r="I33">
        <f t="shared" si="1"/>
        <v>1692.701047950166</v>
      </c>
      <c r="J33">
        <f>PI()*SUM(D$2:D33)^2</f>
        <v>1435.9015204689397</v>
      </c>
      <c r="K33">
        <f t="shared" si="2"/>
        <v>156.79675576140357</v>
      </c>
      <c r="L33">
        <f>PI()*SUM(E$2:E33)^2</f>
        <v>321.36292474729015</v>
      </c>
      <c r="M33">
        <f t="shared" si="3"/>
        <v>110.63714175583576</v>
      </c>
    </row>
    <row r="34" spans="1:13" x14ac:dyDescent="0.25">
      <c r="A34">
        <v>1971</v>
      </c>
      <c r="B34">
        <v>3.8</v>
      </c>
      <c r="C34">
        <v>3.8650000000000002</v>
      </c>
      <c r="D34">
        <v>1.9419999999999999</v>
      </c>
      <c r="E34">
        <v>1.2689999999999999</v>
      </c>
      <c r="F34">
        <f>PI()*SUM(B$2:B34)^2</f>
        <v>10119.835028121206</v>
      </c>
      <c r="G34">
        <f t="shared" si="0"/>
        <v>1309.7475702004449</v>
      </c>
      <c r="H34">
        <f>PI()*SUM(C$2:C34)^2</f>
        <v>13258.530420120238</v>
      </c>
      <c r="I34">
        <f t="shared" si="1"/>
        <v>1530.6891709033316</v>
      </c>
      <c r="J34">
        <f>PI()*SUM(D$2:D34)^2</f>
        <v>1708.6150130265596</v>
      </c>
      <c r="K34">
        <f t="shared" si="2"/>
        <v>272.71349255761993</v>
      </c>
      <c r="L34">
        <f>PI()*SUM(E$2:E34)^2</f>
        <v>407.06460786827506</v>
      </c>
      <c r="M34">
        <f t="shared" si="3"/>
        <v>85.70168312098491</v>
      </c>
    </row>
    <row r="35" spans="1:13" x14ac:dyDescent="0.25">
      <c r="A35">
        <v>1972</v>
      </c>
      <c r="B35">
        <v>3.633</v>
      </c>
      <c r="C35">
        <v>3.6259999999999999</v>
      </c>
      <c r="D35">
        <v>1.3520000000000001</v>
      </c>
      <c r="E35">
        <v>1.103</v>
      </c>
      <c r="F35">
        <f>PI()*SUM(B$2:B35)^2</f>
        <v>11456.85848693476</v>
      </c>
      <c r="G35">
        <f t="shared" si="0"/>
        <v>1337.0234588135536</v>
      </c>
      <c r="H35">
        <f>PI()*SUM(C$2:C35)^2</f>
        <v>14779.899456222329</v>
      </c>
      <c r="I35">
        <f t="shared" si="1"/>
        <v>1521.3690361020908</v>
      </c>
      <c r="J35">
        <f>PI()*SUM(D$2:D35)^2</f>
        <v>1912.4663269732903</v>
      </c>
      <c r="K35">
        <f t="shared" si="2"/>
        <v>203.85131394673067</v>
      </c>
      <c r="L35">
        <f>PI()*SUM(E$2:E35)^2</f>
        <v>489.77491044680892</v>
      </c>
      <c r="M35">
        <f t="shared" si="3"/>
        <v>82.710302578533856</v>
      </c>
    </row>
    <row r="36" spans="1:13" x14ac:dyDescent="0.25">
      <c r="A36">
        <v>1973</v>
      </c>
      <c r="B36">
        <v>3.964</v>
      </c>
      <c r="C36">
        <v>3.99</v>
      </c>
      <c r="D36">
        <v>1.7529999999999999</v>
      </c>
      <c r="E36">
        <v>1.405</v>
      </c>
      <c r="F36">
        <f>PI()*SUM(B$2:B36)^2</f>
        <v>13010.304702282565</v>
      </c>
      <c r="G36">
        <f t="shared" si="0"/>
        <v>1553.4462153478053</v>
      </c>
      <c r="H36">
        <f>PI()*SUM(C$2:C36)^2</f>
        <v>16549.459012009331</v>
      </c>
      <c r="I36">
        <f t="shared" si="1"/>
        <v>1769.559555787002</v>
      </c>
      <c r="J36">
        <f>PI()*SUM(D$2:D36)^2</f>
        <v>2193.8793511653162</v>
      </c>
      <c r="K36">
        <f t="shared" si="2"/>
        <v>281.41302419202589</v>
      </c>
      <c r="L36">
        <f>PI()*SUM(E$2:E36)^2</f>
        <v>606.20134458716063</v>
      </c>
      <c r="M36">
        <f t="shared" si="3"/>
        <v>116.42643414035172</v>
      </c>
    </row>
    <row r="37" spans="1:13" x14ac:dyDescent="0.25">
      <c r="A37">
        <v>1974</v>
      </c>
      <c r="B37">
        <v>2.5790000000000002</v>
      </c>
      <c r="C37">
        <v>3.5750000000000002</v>
      </c>
      <c r="D37">
        <v>0.77700000000000002</v>
      </c>
      <c r="E37">
        <v>0.80800000000000005</v>
      </c>
      <c r="F37">
        <f>PI()*SUM(B$2:B37)^2</f>
        <v>14073.997756429495</v>
      </c>
      <c r="G37">
        <f t="shared" si="0"/>
        <v>1063.6930541469301</v>
      </c>
      <c r="H37">
        <f>PI()*SUM(C$2:C37)^2</f>
        <v>18219.930614666318</v>
      </c>
      <c r="I37">
        <f t="shared" si="1"/>
        <v>1670.4716026569877</v>
      </c>
      <c r="J37">
        <f>PI()*SUM(D$2:D37)^2</f>
        <v>2324.7886792115714</v>
      </c>
      <c r="K37">
        <f t="shared" si="2"/>
        <v>130.90932804625527</v>
      </c>
      <c r="L37">
        <f>PI()*SUM(E$2:E37)^2</f>
        <v>678.77439683179546</v>
      </c>
      <c r="M37">
        <f t="shared" si="3"/>
        <v>72.573052244634823</v>
      </c>
    </row>
    <row r="38" spans="1:13" x14ac:dyDescent="0.25">
      <c r="A38">
        <v>1975</v>
      </c>
      <c r="B38">
        <v>3.823</v>
      </c>
      <c r="C38">
        <v>4.6769999999999996</v>
      </c>
      <c r="D38">
        <v>1.5629999999999999</v>
      </c>
      <c r="E38">
        <v>1.075</v>
      </c>
      <c r="F38">
        <f>PI()*SUM(B$2:B38)^2</f>
        <v>15727.661132426781</v>
      </c>
      <c r="G38">
        <f t="shared" si="0"/>
        <v>1653.6633759972865</v>
      </c>
      <c r="H38">
        <f>PI()*SUM(C$2:C38)^2</f>
        <v>20526.576533641823</v>
      </c>
      <c r="I38">
        <f t="shared" si="1"/>
        <v>2306.6459189755042</v>
      </c>
      <c r="J38">
        <f>PI()*SUM(D$2:D38)^2</f>
        <v>2599.6137833702578</v>
      </c>
      <c r="K38">
        <f t="shared" si="2"/>
        <v>274.82510415868637</v>
      </c>
      <c r="L38">
        <f>PI()*SUM(E$2:E38)^2</f>
        <v>781.68818123460028</v>
      </c>
      <c r="M38">
        <f t="shared" si="3"/>
        <v>102.91378440280482</v>
      </c>
    </row>
    <row r="39" spans="1:13" x14ac:dyDescent="0.25">
      <c r="A39">
        <v>1976</v>
      </c>
      <c r="B39">
        <v>4.7089999999999996</v>
      </c>
      <c r="C39">
        <v>4.7370000000000001</v>
      </c>
      <c r="D39">
        <v>1.161</v>
      </c>
      <c r="E39">
        <v>1.079</v>
      </c>
      <c r="F39">
        <f>PI()*SUM(B$2:B39)^2</f>
        <v>17890.789897464376</v>
      </c>
      <c r="G39">
        <f t="shared" si="0"/>
        <v>2163.1287650375943</v>
      </c>
      <c r="H39">
        <f>PI()*SUM(C$2:C39)^2</f>
        <v>23002.910358511694</v>
      </c>
      <c r="I39">
        <f t="shared" si="1"/>
        <v>2476.333824869871</v>
      </c>
      <c r="J39">
        <f>PI()*SUM(D$2:D39)^2</f>
        <v>2813.68999156272</v>
      </c>
      <c r="K39">
        <f t="shared" si="2"/>
        <v>214.07620819246222</v>
      </c>
      <c r="L39">
        <f>PI()*SUM(E$2:E39)^2</f>
        <v>892.28648348045954</v>
      </c>
      <c r="M39">
        <f t="shared" si="3"/>
        <v>110.59830224585926</v>
      </c>
    </row>
    <row r="40" spans="1:13" x14ac:dyDescent="0.25">
      <c r="A40">
        <v>1977</v>
      </c>
      <c r="B40">
        <v>2.9409999999999998</v>
      </c>
      <c r="C40">
        <v>2.617</v>
      </c>
      <c r="D40">
        <v>0.59799999999999998</v>
      </c>
      <c r="E40">
        <v>0.91700000000000004</v>
      </c>
      <c r="F40">
        <f>PI()*SUM(B$2:B40)^2</f>
        <v>19312.450828029101</v>
      </c>
      <c r="G40">
        <f t="shared" si="0"/>
        <v>1421.6609305647253</v>
      </c>
      <c r="H40">
        <f>PI()*SUM(C$2:C40)^2</f>
        <v>24431.445428455609</v>
      </c>
      <c r="I40">
        <f t="shared" si="1"/>
        <v>1428.535069943915</v>
      </c>
      <c r="J40">
        <f>PI()*SUM(D$2:D40)^2</f>
        <v>2927.2594966528854</v>
      </c>
      <c r="K40">
        <f t="shared" si="2"/>
        <v>113.56950509016542</v>
      </c>
      <c r="L40">
        <f>PI()*SUM(E$2:E40)^2</f>
        <v>992.02982284274435</v>
      </c>
      <c r="M40">
        <f t="shared" si="3"/>
        <v>99.743339362284814</v>
      </c>
    </row>
    <row r="41" spans="1:13" x14ac:dyDescent="0.25">
      <c r="A41">
        <v>1978</v>
      </c>
      <c r="B41">
        <v>4.2469999999999999</v>
      </c>
      <c r="C41">
        <v>4.173</v>
      </c>
      <c r="D41">
        <v>0.91200000000000003</v>
      </c>
      <c r="E41">
        <v>1.004</v>
      </c>
      <c r="F41">
        <f>PI()*SUM(B$2:B41)^2</f>
        <v>21461.328725604224</v>
      </c>
      <c r="G41">
        <f t="shared" si="0"/>
        <v>2148.8778975751229</v>
      </c>
      <c r="H41">
        <f>PI()*SUM(C$2:C41)^2</f>
        <v>26798.366213943191</v>
      </c>
      <c r="I41">
        <f t="shared" si="1"/>
        <v>2366.9207854875822</v>
      </c>
      <c r="J41">
        <f>PI()*SUM(D$2:D41)^2</f>
        <v>3104.7888377685163</v>
      </c>
      <c r="K41">
        <f t="shared" si="2"/>
        <v>177.52934111563081</v>
      </c>
      <c r="L41">
        <f>PI()*SUM(E$2:E41)^2</f>
        <v>1107.2954102232611</v>
      </c>
      <c r="M41">
        <f t="shared" si="3"/>
        <v>115.26558738051676</v>
      </c>
    </row>
    <row r="42" spans="1:13" x14ac:dyDescent="0.25">
      <c r="A42">
        <v>1979</v>
      </c>
      <c r="B42">
        <v>3.7639999999999998</v>
      </c>
      <c r="C42">
        <v>3.5129999999999999</v>
      </c>
      <c r="D42">
        <v>1.51</v>
      </c>
      <c r="E42">
        <v>1.4990000000000001</v>
      </c>
      <c r="F42">
        <f>PI()*SUM(B$2:B42)^2</f>
        <v>23460.550174958014</v>
      </c>
      <c r="G42">
        <f t="shared" si="0"/>
        <v>1999.2214493537904</v>
      </c>
      <c r="H42">
        <f>PI()*SUM(C$2:C42)^2</f>
        <v>28875.761646521096</v>
      </c>
      <c r="I42">
        <f t="shared" si="1"/>
        <v>2077.395432577905</v>
      </c>
      <c r="J42">
        <f>PI()*SUM(D$2:D42)^2</f>
        <v>3410.2139747932142</v>
      </c>
      <c r="K42">
        <f t="shared" si="2"/>
        <v>305.42513702469796</v>
      </c>
      <c r="L42">
        <f>PI()*SUM(E$2:E42)^2</f>
        <v>1291.1773929719973</v>
      </c>
      <c r="M42">
        <f t="shared" si="3"/>
        <v>183.88198274873616</v>
      </c>
    </row>
    <row r="43" spans="1:13" x14ac:dyDescent="0.25">
      <c r="A43">
        <v>1980</v>
      </c>
      <c r="B43">
        <v>3.8660000000000001</v>
      </c>
      <c r="C43">
        <v>4.2309999999999999</v>
      </c>
      <c r="D43">
        <v>1.8029999999999999</v>
      </c>
      <c r="E43">
        <v>1.0389999999999999</v>
      </c>
      <c r="F43">
        <f>PI()*SUM(B$2:B43)^2</f>
        <v>25606.617569187714</v>
      </c>
      <c r="G43">
        <f t="shared" si="0"/>
        <v>2146.0673942296999</v>
      </c>
      <c r="H43">
        <f>PI()*SUM(C$2:C43)^2</f>
        <v>31480.676736614903</v>
      </c>
      <c r="I43">
        <f t="shared" si="1"/>
        <v>2604.9150900938075</v>
      </c>
      <c r="J43">
        <f>PI()*SUM(D$2:D43)^2</f>
        <v>3793.6695224186628</v>
      </c>
      <c r="K43">
        <f t="shared" si="2"/>
        <v>383.45554762544862</v>
      </c>
      <c r="L43">
        <f>PI()*SUM(E$2:E43)^2</f>
        <v>1426.9156055610106</v>
      </c>
      <c r="M43">
        <f t="shared" si="3"/>
        <v>135.7382125890133</v>
      </c>
    </row>
    <row r="44" spans="1:13" x14ac:dyDescent="0.25">
      <c r="A44">
        <v>1981</v>
      </c>
      <c r="B44">
        <v>2.2229999999999999</v>
      </c>
      <c r="C44">
        <v>3.1840000000000002</v>
      </c>
      <c r="D44">
        <v>0.65900000000000003</v>
      </c>
      <c r="E44">
        <v>0.91600000000000004</v>
      </c>
      <c r="F44">
        <f>PI()*SUM(B$2:B44)^2</f>
        <v>26883.158194022046</v>
      </c>
      <c r="G44">
        <f t="shared" si="0"/>
        <v>1276.5406248343315</v>
      </c>
      <c r="H44">
        <f>PI()*SUM(C$2:C44)^2</f>
        <v>33515.152537542061</v>
      </c>
      <c r="I44">
        <f t="shared" si="1"/>
        <v>2034.4758009271573</v>
      </c>
      <c r="J44">
        <f>PI()*SUM(D$2:D44)^2</f>
        <v>3938.9203715767198</v>
      </c>
      <c r="K44">
        <f t="shared" si="2"/>
        <v>145.25084915805701</v>
      </c>
      <c r="L44">
        <f>PI()*SUM(E$2:E44)^2</f>
        <v>1552.210614390777</v>
      </c>
      <c r="M44">
        <f t="shared" si="3"/>
        <v>125.2950088297664</v>
      </c>
    </row>
    <row r="45" spans="1:13" x14ac:dyDescent="0.25">
      <c r="A45">
        <v>1982</v>
      </c>
      <c r="B45">
        <v>2.855</v>
      </c>
      <c r="C45">
        <v>4.0389999999999997</v>
      </c>
      <c r="D45">
        <v>1.3049999999999999</v>
      </c>
      <c r="E45">
        <v>0.89800000000000002</v>
      </c>
      <c r="F45">
        <f>PI()*SUM(B$2:B45)^2</f>
        <v>28568.165786561323</v>
      </c>
      <c r="G45">
        <f t="shared" si="0"/>
        <v>1685.0075925392775</v>
      </c>
      <c r="H45">
        <f>PI()*SUM(C$2:C45)^2</f>
        <v>36187.598304170337</v>
      </c>
      <c r="I45">
        <f t="shared" si="1"/>
        <v>2672.445766628276</v>
      </c>
      <c r="J45">
        <f>PI()*SUM(D$2:D45)^2</f>
        <v>4234.6086916927188</v>
      </c>
      <c r="K45">
        <f t="shared" si="2"/>
        <v>295.68832011599898</v>
      </c>
      <c r="L45">
        <f>PI()*SUM(E$2:E45)^2</f>
        <v>1680.1610606941756</v>
      </c>
      <c r="M45">
        <f t="shared" si="3"/>
        <v>127.95044630339862</v>
      </c>
    </row>
    <row r="46" spans="1:13" x14ac:dyDescent="0.25">
      <c r="A46">
        <v>1983</v>
      </c>
      <c r="B46">
        <v>3.915</v>
      </c>
      <c r="C46">
        <v>4.3310000000000004</v>
      </c>
      <c r="D46">
        <v>1.407</v>
      </c>
      <c r="E46">
        <v>1.028</v>
      </c>
      <c r="F46">
        <f>PI()*SUM(B$2:B46)^2</f>
        <v>30962.046900765949</v>
      </c>
      <c r="G46">
        <f t="shared" si="0"/>
        <v>2393.8811142046252</v>
      </c>
      <c r="H46">
        <f>PI()*SUM(C$2:C46)^2</f>
        <v>39167.133075260012</v>
      </c>
      <c r="I46">
        <f t="shared" si="1"/>
        <v>2979.5347710896749</v>
      </c>
      <c r="J46">
        <f>PI()*SUM(D$2:D46)^2</f>
        <v>4565.3959217883748</v>
      </c>
      <c r="K46">
        <f t="shared" si="2"/>
        <v>330.78723009565601</v>
      </c>
      <c r="L46">
        <f>PI()*SUM(E$2:E46)^2</f>
        <v>1832.8545273744292</v>
      </c>
      <c r="M46">
        <f t="shared" si="3"/>
        <v>152.69346668025355</v>
      </c>
    </row>
    <row r="47" spans="1:13" x14ac:dyDescent="0.25">
      <c r="A47">
        <v>1984</v>
      </c>
      <c r="B47">
        <v>2.8340000000000001</v>
      </c>
      <c r="C47">
        <v>3.3439999999999999</v>
      </c>
      <c r="D47">
        <v>0.59499999999999997</v>
      </c>
      <c r="E47">
        <v>0.55400000000000005</v>
      </c>
      <c r="F47">
        <f>PI()*SUM(B$2:B47)^2</f>
        <v>32755.023747455747</v>
      </c>
      <c r="G47">
        <f t="shared" si="0"/>
        <v>1792.9768466897985</v>
      </c>
      <c r="H47">
        <f>PI()*SUM(C$2:C47)^2</f>
        <v>41548.285485434179</v>
      </c>
      <c r="I47">
        <f t="shared" si="1"/>
        <v>2381.152410174167</v>
      </c>
      <c r="J47">
        <f>PI()*SUM(D$2:D47)^2</f>
        <v>4709.0233025967818</v>
      </c>
      <c r="K47">
        <f t="shared" si="2"/>
        <v>143.627380808407</v>
      </c>
      <c r="L47">
        <f>PI()*SUM(E$2:E47)^2</f>
        <v>1917.8960205072251</v>
      </c>
      <c r="M47">
        <f t="shared" si="3"/>
        <v>85.041493132795949</v>
      </c>
    </row>
    <row r="48" spans="1:13" x14ac:dyDescent="0.25">
      <c r="A48">
        <v>1985</v>
      </c>
      <c r="B48">
        <v>2.9710000000000001</v>
      </c>
      <c r="C48">
        <v>2.1</v>
      </c>
      <c r="D48">
        <v>0.79500000000000004</v>
      </c>
      <c r="E48">
        <v>0.55500000000000005</v>
      </c>
      <c r="F48">
        <f>PI()*SUM(B$2:B48)^2</f>
        <v>34688.85786860076</v>
      </c>
      <c r="G48">
        <f t="shared" si="0"/>
        <v>1933.8341211450133</v>
      </c>
      <c r="H48">
        <f>PI()*SUM(C$2:C48)^2</f>
        <v>43079.542356728991</v>
      </c>
      <c r="I48">
        <f t="shared" si="1"/>
        <v>1531.2568712948123</v>
      </c>
      <c r="J48">
        <f>PI()*SUM(D$2:D48)^2</f>
        <v>4904.4004115631415</v>
      </c>
      <c r="K48">
        <f t="shared" si="2"/>
        <v>195.37710896635963</v>
      </c>
      <c r="L48">
        <f>PI()*SUM(E$2:E48)^2</f>
        <v>2005.0246527105821</v>
      </c>
      <c r="M48">
        <f t="shared" si="3"/>
        <v>87.128632203357029</v>
      </c>
    </row>
    <row r="49" spans="1:13" x14ac:dyDescent="0.25">
      <c r="A49">
        <v>1986</v>
      </c>
      <c r="B49">
        <v>3.81</v>
      </c>
      <c r="C49">
        <v>3.6669999999999998</v>
      </c>
      <c r="D49">
        <v>0.74299999999999999</v>
      </c>
      <c r="E49">
        <v>0.57799999999999996</v>
      </c>
      <c r="F49">
        <f>PI()*SUM(B$2:B49)^2</f>
        <v>37249.964938738362</v>
      </c>
      <c r="G49">
        <f t="shared" si="0"/>
        <v>2561.1070701376011</v>
      </c>
      <c r="H49">
        <f>PI()*SUM(C$2:C49)^2</f>
        <v>45819.84563222876</v>
      </c>
      <c r="I49">
        <f t="shared" si="1"/>
        <v>2740.3032754997694</v>
      </c>
      <c r="J49">
        <f>PI()*SUM(D$2:D49)^2</f>
        <v>5090.5881420409214</v>
      </c>
      <c r="K49">
        <f t="shared" si="2"/>
        <v>186.18773047777995</v>
      </c>
      <c r="L49">
        <f>PI()*SUM(E$2:E49)^2</f>
        <v>2097.8213683706949</v>
      </c>
      <c r="M49">
        <f t="shared" si="3"/>
        <v>92.796715660112795</v>
      </c>
    </row>
    <row r="50" spans="1:13" x14ac:dyDescent="0.25">
      <c r="A50">
        <v>1987</v>
      </c>
      <c r="B50">
        <v>3.1240000000000001</v>
      </c>
      <c r="C50">
        <v>2.7690000000000001</v>
      </c>
      <c r="D50">
        <v>0.52800009999999997</v>
      </c>
      <c r="E50">
        <v>0.44500000000000001</v>
      </c>
      <c r="F50">
        <f>PI()*SUM(B$2:B50)^2</f>
        <v>39417.990896944182</v>
      </c>
      <c r="G50">
        <f t="shared" si="0"/>
        <v>2168.0259582058206</v>
      </c>
      <c r="H50">
        <f>PI()*SUM(C$2:C50)^2</f>
        <v>47945.071944436997</v>
      </c>
      <c r="I50">
        <f t="shared" si="1"/>
        <v>2125.2263122082368</v>
      </c>
      <c r="J50">
        <f>PI()*SUM(D$2:D50)^2</f>
        <v>5225.0075183303998</v>
      </c>
      <c r="K50">
        <f t="shared" si="2"/>
        <v>134.41937628947835</v>
      </c>
      <c r="L50">
        <f>PI()*SUM(E$2:E50)^2</f>
        <v>2170.6953694835802</v>
      </c>
      <c r="M50">
        <f t="shared" si="3"/>
        <v>72.874001112885253</v>
      </c>
    </row>
    <row r="51" spans="1:13" x14ac:dyDescent="0.25">
      <c r="A51">
        <v>1988</v>
      </c>
      <c r="B51">
        <v>3.0779999999999998</v>
      </c>
      <c r="C51">
        <v>2.3679999999999999</v>
      </c>
      <c r="D51">
        <v>1.81</v>
      </c>
      <c r="E51">
        <v>0.77500000000000002</v>
      </c>
      <c r="F51">
        <f>PI()*SUM(B$2:B51)^2</f>
        <v>41614.065534715191</v>
      </c>
      <c r="G51">
        <f t="shared" si="0"/>
        <v>2196.0746377710093</v>
      </c>
      <c r="H51">
        <f>PI()*SUM(C$2:C51)^2</f>
        <v>49800.743672246746</v>
      </c>
      <c r="I51">
        <f t="shared" si="1"/>
        <v>1855.6717278097494</v>
      </c>
      <c r="J51">
        <f>PI()*SUM(D$2:D51)^2</f>
        <v>5699.0956558218859</v>
      </c>
      <c r="K51">
        <f t="shared" si="2"/>
        <v>474.08813749148612</v>
      </c>
      <c r="L51">
        <f>PI()*SUM(E$2:E51)^2</f>
        <v>2300.5811405341474</v>
      </c>
      <c r="M51">
        <f t="shared" si="3"/>
        <v>129.8857710505672</v>
      </c>
    </row>
    <row r="52" spans="1:13" x14ac:dyDescent="0.25">
      <c r="A52">
        <v>1989</v>
      </c>
      <c r="B52">
        <v>2.5550000000000002</v>
      </c>
      <c r="C52">
        <v>2.2509999999999999</v>
      </c>
      <c r="D52">
        <v>0.95599999999999996</v>
      </c>
      <c r="E52">
        <v>0.89200000000000002</v>
      </c>
      <c r="F52">
        <f>PI()*SUM(B$2:B52)^2</f>
        <v>43482.207778517994</v>
      </c>
      <c r="G52">
        <f t="shared" si="0"/>
        <v>1868.1422438028021</v>
      </c>
      <c r="H52">
        <f>PI()*SUM(C$2:C52)^2</f>
        <v>51597.39321495052</v>
      </c>
      <c r="I52">
        <f t="shared" si="1"/>
        <v>1796.6495427037735</v>
      </c>
      <c r="J52">
        <f>PI()*SUM(D$2:D52)^2</f>
        <v>5957.805309992199</v>
      </c>
      <c r="K52">
        <f t="shared" si="2"/>
        <v>258.70965417031312</v>
      </c>
      <c r="L52">
        <f>PI()*SUM(E$2:E52)^2</f>
        <v>2454.7469083283208</v>
      </c>
      <c r="M52">
        <f t="shared" si="3"/>
        <v>154.16576779417346</v>
      </c>
    </row>
    <row r="53" spans="1:13" x14ac:dyDescent="0.25">
      <c r="A53">
        <v>1990</v>
      </c>
      <c r="B53">
        <v>2.851</v>
      </c>
      <c r="C53">
        <v>4.3639999999999999</v>
      </c>
      <c r="D53">
        <v>0.91600000000000004</v>
      </c>
      <c r="E53">
        <v>1.2789999999999999</v>
      </c>
      <c r="F53">
        <f>PI()*SUM(B$2:B53)^2</f>
        <v>45615.19649319454</v>
      </c>
      <c r="G53">
        <f t="shared" si="0"/>
        <v>2132.9887146765468</v>
      </c>
      <c r="H53">
        <f>PI()*SUM(C$2:C53)^2</f>
        <v>55171.237805551638</v>
      </c>
      <c r="I53">
        <f t="shared" si="1"/>
        <v>3573.8445906011184</v>
      </c>
      <c r="J53">
        <f>PI()*SUM(D$2:D53)^2</f>
        <v>6211.0773447258316</v>
      </c>
      <c r="K53">
        <f t="shared" si="2"/>
        <v>253.27203473363261</v>
      </c>
      <c r="L53">
        <f>PI()*SUM(E$2:E53)^2</f>
        <v>2684.5217854987063</v>
      </c>
      <c r="M53">
        <f t="shared" si="3"/>
        <v>229.77487717038548</v>
      </c>
    </row>
    <row r="54" spans="1:13" x14ac:dyDescent="0.25">
      <c r="A54">
        <v>1991</v>
      </c>
      <c r="B54">
        <v>3.4870000000000001</v>
      </c>
      <c r="C54">
        <v>5.7679999999999998</v>
      </c>
      <c r="D54">
        <v>0.56000000000000005</v>
      </c>
      <c r="E54">
        <v>1.2050000000000001</v>
      </c>
      <c r="F54">
        <f>PI()*SUM(B$2:B54)^2</f>
        <v>48293.442623783652</v>
      </c>
      <c r="G54">
        <f t="shared" si="0"/>
        <v>2678.246130589112</v>
      </c>
      <c r="H54">
        <f>PI()*SUM(C$2:C54)^2</f>
        <v>60078.470074962519</v>
      </c>
      <c r="I54">
        <f t="shared" si="1"/>
        <v>4907.2322694108807</v>
      </c>
      <c r="J54">
        <f>PI()*SUM(D$2:D54)^2</f>
        <v>6368.5128580766959</v>
      </c>
      <c r="K54">
        <f t="shared" si="2"/>
        <v>157.43551335086431</v>
      </c>
      <c r="L54">
        <f>PI()*SUM(E$2:E54)^2</f>
        <v>2910.4058944154012</v>
      </c>
      <c r="M54">
        <f t="shared" si="3"/>
        <v>225.88410891669491</v>
      </c>
    </row>
    <row r="55" spans="1:13" x14ac:dyDescent="0.25">
      <c r="A55">
        <v>1992</v>
      </c>
      <c r="B55">
        <v>3.6160000000000001</v>
      </c>
      <c r="C55">
        <v>8.3539999999999992</v>
      </c>
      <c r="D55">
        <v>1.0740000000000001</v>
      </c>
      <c r="E55">
        <v>1.4139999999999999</v>
      </c>
      <c r="F55">
        <f>PI()*SUM(B$2:B55)^2</f>
        <v>51151.45934109894</v>
      </c>
      <c r="G55">
        <f t="shared" si="0"/>
        <v>2858.0167173152877</v>
      </c>
      <c r="H55">
        <f>PI()*SUM(C$2:C55)^2</f>
        <v>67556.419472664915</v>
      </c>
      <c r="I55">
        <f t="shared" si="1"/>
        <v>7477.9493977023958</v>
      </c>
      <c r="J55">
        <f>PI()*SUM(D$2:D55)^2</f>
        <v>6675.9649131092965</v>
      </c>
      <c r="K55">
        <f t="shared" si="2"/>
        <v>307.45205503260058</v>
      </c>
      <c r="L55">
        <f>PI()*SUM(E$2:E55)^2</f>
        <v>3187.1023962298182</v>
      </c>
      <c r="M55">
        <f t="shared" si="3"/>
        <v>276.69650181441693</v>
      </c>
    </row>
    <row r="56" spans="1:13" x14ac:dyDescent="0.25">
      <c r="A56">
        <v>1993</v>
      </c>
      <c r="B56">
        <v>3.778</v>
      </c>
      <c r="C56">
        <v>10.002000000000001</v>
      </c>
      <c r="D56">
        <v>0.85799999999999998</v>
      </c>
      <c r="E56">
        <v>1.444</v>
      </c>
      <c r="F56">
        <f>PI()*SUM(B$2:B56)^2</f>
        <v>54225.276657080947</v>
      </c>
      <c r="G56">
        <f t="shared" si="0"/>
        <v>3073.8173159820071</v>
      </c>
      <c r="H56">
        <f>PI()*SUM(C$2:C56)^2</f>
        <v>77086.335776454769</v>
      </c>
      <c r="I56">
        <f t="shared" si="1"/>
        <v>9529.9163037898543</v>
      </c>
      <c r="J56">
        <f>PI()*SUM(D$2:D56)^2</f>
        <v>6926.7907151979571</v>
      </c>
      <c r="K56">
        <f t="shared" si="2"/>
        <v>250.82580208866057</v>
      </c>
      <c r="L56">
        <f>PI()*SUM(E$2:E56)^2</f>
        <v>3482.6346058253566</v>
      </c>
      <c r="M56">
        <f t="shared" si="3"/>
        <v>295.53220959553846</v>
      </c>
    </row>
    <row r="57" spans="1:13" x14ac:dyDescent="0.25">
      <c r="A57">
        <v>1994</v>
      </c>
      <c r="B57">
        <v>3.6549999999999998</v>
      </c>
      <c r="C57">
        <v>8.3520000000000003</v>
      </c>
      <c r="D57">
        <v>1.036</v>
      </c>
      <c r="E57">
        <v>2.6829999999999998</v>
      </c>
      <c r="F57">
        <f>PI()*SUM(B$2:B57)^2</f>
        <v>57284.369563915039</v>
      </c>
      <c r="G57">
        <f t="shared" si="0"/>
        <v>3059.092906834092</v>
      </c>
      <c r="H57">
        <f>PI()*SUM(C$2:C57)^2</f>
        <v>85525.713245614883</v>
      </c>
      <c r="I57">
        <f t="shared" si="1"/>
        <v>8439.3774691601138</v>
      </c>
      <c r="J57">
        <f>PI()*SUM(D$2:D57)^2</f>
        <v>7235.8170222376448</v>
      </c>
      <c r="K57">
        <f t="shared" si="2"/>
        <v>309.02630703968771</v>
      </c>
      <c r="L57">
        <f>PI()*SUM(E$2:E57)^2</f>
        <v>4066.52931681993</v>
      </c>
      <c r="M57">
        <f t="shared" si="3"/>
        <v>583.89471099457342</v>
      </c>
    </row>
    <row r="58" spans="1:13" x14ac:dyDescent="0.25">
      <c r="A58">
        <v>1995</v>
      </c>
      <c r="B58">
        <v>5.069</v>
      </c>
      <c r="C58">
        <v>8.0679999999999996</v>
      </c>
      <c r="D58">
        <v>0.376</v>
      </c>
      <c r="E58">
        <v>2.9649999999999999</v>
      </c>
      <c r="F58">
        <f>PI()*SUM(B$2:B58)^2</f>
        <v>61665.852871645919</v>
      </c>
      <c r="G58">
        <f t="shared" si="0"/>
        <v>4381.4833077308795</v>
      </c>
      <c r="H58">
        <f>PI()*SUM(C$2:C58)^2</f>
        <v>94094.306933712825</v>
      </c>
      <c r="I58">
        <f t="shared" si="1"/>
        <v>8568.5936880979425</v>
      </c>
      <c r="J58">
        <f>PI()*SUM(D$2:D58)^2</f>
        <v>7349.6411973519553</v>
      </c>
      <c r="K58">
        <f t="shared" si="2"/>
        <v>113.82417511431049</v>
      </c>
      <c r="L58">
        <f>PI()*SUM(E$2:E58)^2</f>
        <v>4764.4051122067458</v>
      </c>
      <c r="M58">
        <f t="shared" si="3"/>
        <v>697.87579538681575</v>
      </c>
    </row>
    <row r="59" spans="1:13" x14ac:dyDescent="0.25">
      <c r="A59">
        <v>1996</v>
      </c>
      <c r="B59">
        <v>1.597</v>
      </c>
      <c r="C59">
        <v>5.125</v>
      </c>
      <c r="D59">
        <v>0.24099999999999999</v>
      </c>
      <c r="E59">
        <v>1.74</v>
      </c>
      <c r="F59">
        <f>PI()*SUM(B$2:B59)^2</f>
        <v>63079.69331623755</v>
      </c>
      <c r="G59">
        <f t="shared" si="0"/>
        <v>1413.8404445916312</v>
      </c>
      <c r="H59">
        <f>PI()*SUM(C$2:C59)^2</f>
        <v>99749.712889233764</v>
      </c>
      <c r="I59">
        <f t="shared" si="1"/>
        <v>5655.4059555209387</v>
      </c>
      <c r="J59">
        <f>PI()*SUM(D$2:D59)^2</f>
        <v>7423.064795421119</v>
      </c>
      <c r="K59">
        <f t="shared" si="2"/>
        <v>73.423598069163745</v>
      </c>
      <c r="L59">
        <f>PI()*SUM(E$2:E59)^2</f>
        <v>5199.670386751196</v>
      </c>
      <c r="M59">
        <f t="shared" si="3"/>
        <v>435.26527454445022</v>
      </c>
    </row>
    <row r="60" spans="1:13" x14ac:dyDescent="0.25">
      <c r="A60">
        <v>1997</v>
      </c>
      <c r="B60">
        <v>4.6120000000000001</v>
      </c>
      <c r="C60">
        <v>9.0300010000000004</v>
      </c>
      <c r="D60">
        <v>1.127</v>
      </c>
      <c r="E60">
        <v>4.3049999999999997</v>
      </c>
      <c r="F60">
        <f>PI()*SUM(B$2:B60)^2</f>
        <v>67252.706476227919</v>
      </c>
      <c r="G60">
        <f t="shared" si="0"/>
        <v>4173.0131599903689</v>
      </c>
      <c r="H60">
        <f>PI()*SUM(C$2:C60)^2</f>
        <v>110115.82075915649</v>
      </c>
      <c r="I60">
        <f t="shared" si="1"/>
        <v>10366.107869922722</v>
      </c>
      <c r="J60">
        <f>PI()*SUM(D$2:D60)^2</f>
        <v>7771.2626381114487</v>
      </c>
      <c r="K60">
        <f t="shared" si="2"/>
        <v>348.19784269032971</v>
      </c>
      <c r="L60">
        <f>PI()*SUM(E$2:E60)^2</f>
        <v>6358.3326558427962</v>
      </c>
      <c r="M60">
        <f t="shared" si="3"/>
        <v>1158.6622690916001</v>
      </c>
    </row>
    <row r="61" spans="1:13" x14ac:dyDescent="0.25">
      <c r="A61">
        <v>1998</v>
      </c>
      <c r="B61">
        <v>3.8940000000000001</v>
      </c>
      <c r="C61">
        <v>7.1970000000000001</v>
      </c>
      <c r="D61">
        <v>1.3979999999999999</v>
      </c>
      <c r="E61">
        <v>3.8639999999999999</v>
      </c>
      <c r="F61">
        <f>PI()*SUM(B$2:B61)^2</f>
        <v>70880.118448388021</v>
      </c>
      <c r="G61">
        <f t="shared" si="0"/>
        <v>3627.4119721601019</v>
      </c>
      <c r="H61">
        <f>PI()*SUM(C$2:C61)^2</f>
        <v>118744.60431270127</v>
      </c>
      <c r="I61">
        <f t="shared" si="1"/>
        <v>8628.7835535447812</v>
      </c>
      <c r="J61">
        <f>PI()*SUM(D$2:D61)^2</f>
        <v>8214.2782871993259</v>
      </c>
      <c r="K61">
        <f t="shared" si="2"/>
        <v>443.01564908787714</v>
      </c>
      <c r="L61">
        <f>PI()*SUM(E$2:E61)^2</f>
        <v>7497.4671148669104</v>
      </c>
      <c r="M61">
        <f t="shared" si="3"/>
        <v>1139.1344590241142</v>
      </c>
    </row>
    <row r="62" spans="1:13" x14ac:dyDescent="0.25">
      <c r="A62">
        <v>1999</v>
      </c>
      <c r="B62">
        <v>3.133</v>
      </c>
      <c r="C62">
        <v>5.343</v>
      </c>
      <c r="D62">
        <v>1.2969999999999999</v>
      </c>
      <c r="E62">
        <v>2.9609999999999999</v>
      </c>
      <c r="F62">
        <f>PI()*SUM(B$2:B62)^2</f>
        <v>73867.793435180298</v>
      </c>
      <c r="G62">
        <f t="shared" si="0"/>
        <v>2987.6749867922772</v>
      </c>
      <c r="H62">
        <f>PI()*SUM(C$2:C62)^2</f>
        <v>125361.04045926365</v>
      </c>
      <c r="I62">
        <f t="shared" si="1"/>
        <v>6616.4361465623806</v>
      </c>
      <c r="J62">
        <f>PI()*SUM(D$2:D62)^2</f>
        <v>8636.2689686343401</v>
      </c>
      <c r="K62">
        <f t="shared" si="2"/>
        <v>421.99068143501427</v>
      </c>
      <c r="L62">
        <f>PI()*SUM(E$2:E62)^2</f>
        <v>8433.8786997332882</v>
      </c>
      <c r="M62">
        <f t="shared" si="3"/>
        <v>936.41158486637778</v>
      </c>
    </row>
    <row r="63" spans="1:13" x14ac:dyDescent="0.25">
      <c r="A63">
        <v>2000</v>
      </c>
      <c r="B63">
        <v>2.3610000000000002</v>
      </c>
      <c r="C63">
        <v>4.8490000000000002</v>
      </c>
      <c r="D63">
        <v>0.36199999999999999</v>
      </c>
      <c r="E63">
        <v>1.448</v>
      </c>
      <c r="F63">
        <f>PI()*SUM(B$2:B63)^2</f>
        <v>76160.028488724012</v>
      </c>
      <c r="G63">
        <f t="shared" si="0"/>
        <v>2292.2350535437145</v>
      </c>
      <c r="H63">
        <f>PI()*SUM(C$2:C63)^2</f>
        <v>131520.99865966855</v>
      </c>
      <c r="I63">
        <f t="shared" si="1"/>
        <v>6159.9582004049007</v>
      </c>
      <c r="J63">
        <f>PI()*SUM(D$2:D63)^2</f>
        <v>8755.935651544738</v>
      </c>
      <c r="K63">
        <f t="shared" si="2"/>
        <v>119.66668291039787</v>
      </c>
      <c r="L63">
        <f>PI()*SUM(E$2:E63)^2</f>
        <v>8911.8630747210973</v>
      </c>
      <c r="M63">
        <f t="shared" si="3"/>
        <v>477.98437498780913</v>
      </c>
    </row>
    <row r="64" spans="1:13" x14ac:dyDescent="0.25">
      <c r="A64">
        <v>2001</v>
      </c>
      <c r="B64">
        <v>3.6120000000000001</v>
      </c>
      <c r="C64">
        <v>5.9379999999999997</v>
      </c>
      <c r="D64">
        <v>1.081</v>
      </c>
      <c r="E64">
        <v>1.3979999999999999</v>
      </c>
      <c r="F64">
        <f>PI()*SUM(B$2:B64)^2</f>
        <v>79734.605947317381</v>
      </c>
      <c r="G64">
        <f t="shared" si="0"/>
        <v>3574.5774585933686</v>
      </c>
      <c r="H64">
        <f>PI()*SUM(C$2:C64)^2</f>
        <v>139265.60406485604</v>
      </c>
      <c r="I64">
        <f t="shared" si="1"/>
        <v>7744.6054051874962</v>
      </c>
      <c r="J64">
        <f>PI()*SUM(D$2:D64)^2</f>
        <v>9118.1833625128547</v>
      </c>
      <c r="K64">
        <f t="shared" si="2"/>
        <v>362.24771096811673</v>
      </c>
      <c r="L64">
        <f>PI()*SUM(E$2:E64)^2</f>
        <v>9385.8419442083232</v>
      </c>
      <c r="M64">
        <f t="shared" si="3"/>
        <v>473.97886948722589</v>
      </c>
    </row>
    <row r="65" spans="1:13" x14ac:dyDescent="0.25">
      <c r="A65">
        <v>2002</v>
      </c>
      <c r="B65">
        <v>0.29799999999999999</v>
      </c>
      <c r="C65">
        <v>1.5549999999999999</v>
      </c>
      <c r="D65">
        <v>0.53800000000000003</v>
      </c>
      <c r="E65">
        <v>6.4000000000000001E-2</v>
      </c>
      <c r="F65">
        <f>PI()*SUM(B$2:B65)^2</f>
        <v>80033.179004973295</v>
      </c>
      <c r="G65">
        <f t="shared" si="0"/>
        <v>298.57305765591445</v>
      </c>
      <c r="H65">
        <f>PI()*SUM(C$2:C65)^2</f>
        <v>141330.30930006047</v>
      </c>
      <c r="I65">
        <f t="shared" si="1"/>
        <v>2064.7052352044266</v>
      </c>
      <c r="J65">
        <f>PI()*SUM(D$2:D65)^2</f>
        <v>9301.2058536495642</v>
      </c>
      <c r="K65">
        <f t="shared" si="2"/>
        <v>183.0224911367095</v>
      </c>
      <c r="L65">
        <f>PI()*SUM(E$2:E65)^2</f>
        <v>9407.8345002169608</v>
      </c>
      <c r="M65">
        <f t="shared" si="3"/>
        <v>21.992556008637621</v>
      </c>
    </row>
    <row r="66" spans="1:13" x14ac:dyDescent="0.25">
      <c r="A66">
        <v>2003</v>
      </c>
      <c r="B66">
        <v>2.4239999999999999</v>
      </c>
      <c r="C66">
        <v>4.3159999999999998</v>
      </c>
      <c r="D66">
        <v>0.52800009999999997</v>
      </c>
      <c r="E66">
        <v>0.622</v>
      </c>
      <c r="F66">
        <f>PI()*SUM(B$2:B66)^2</f>
        <v>82482.56901716358</v>
      </c>
      <c r="G66">
        <f t="shared" si="0"/>
        <v>2449.3900121902843</v>
      </c>
      <c r="H66">
        <f>PI()*SUM(C$2:C66)^2</f>
        <v>147140.6336970455</v>
      </c>
      <c r="I66">
        <f t="shared" si="1"/>
        <v>5810.32439698503</v>
      </c>
      <c r="J66">
        <f>PI()*SUM(D$2:D66)^2</f>
        <v>9482.5947134082671</v>
      </c>
      <c r="K66">
        <f t="shared" si="2"/>
        <v>181.38885975870289</v>
      </c>
      <c r="L66">
        <f>PI()*SUM(E$2:E66)^2</f>
        <v>9622.9151463784492</v>
      </c>
      <c r="M66">
        <f t="shared" si="3"/>
        <v>215.0806461614884</v>
      </c>
    </row>
    <row r="67" spans="1:13" x14ac:dyDescent="0.25">
      <c r="A67">
        <v>2004</v>
      </c>
      <c r="B67">
        <v>3.3220000000000001</v>
      </c>
      <c r="C67">
        <v>6.1559999999999997</v>
      </c>
      <c r="D67">
        <v>0.82599999999999996</v>
      </c>
      <c r="E67">
        <v>0.86000010000000005</v>
      </c>
      <c r="F67">
        <f>PI()*SUM(B$2:B67)^2</f>
        <v>85899.332451812385</v>
      </c>
      <c r="G67">
        <f t="shared" si="0"/>
        <v>3416.7634346488048</v>
      </c>
      <c r="H67">
        <f>PI()*SUM(C$2:C67)^2</f>
        <v>155630.54422399291</v>
      </c>
      <c r="I67">
        <f t="shared" si="1"/>
        <v>8489.9105269474094</v>
      </c>
      <c r="J67">
        <f>PI()*SUM(D$2:D67)^2</f>
        <v>9769.8718625948968</v>
      </c>
      <c r="K67">
        <f t="shared" si="2"/>
        <v>287.27714918662969</v>
      </c>
      <c r="L67">
        <f>PI()*SUM(E$2:E67)^2</f>
        <v>9924.2975897299239</v>
      </c>
      <c r="M67">
        <f t="shared" si="3"/>
        <v>301.38244335147465</v>
      </c>
    </row>
    <row r="68" spans="1:13" x14ac:dyDescent="0.25">
      <c r="A68">
        <v>2005</v>
      </c>
      <c r="B68">
        <v>4.4939999999999998</v>
      </c>
      <c r="C68">
        <v>7.2069999999999999</v>
      </c>
      <c r="D68">
        <v>0.14399999999999999</v>
      </c>
      <c r="E68">
        <v>1.542</v>
      </c>
      <c r="F68">
        <f>PI()*SUM(B$2:B68)^2</f>
        <v>90631.877149246648</v>
      </c>
      <c r="G68">
        <f t="shared" ref="G68:G79" si="4">F68-F67</f>
        <v>4732.5446974342631</v>
      </c>
      <c r="H68">
        <f>PI()*SUM(C$2:C68)^2</f>
        <v>165872.47583956653</v>
      </c>
      <c r="I68">
        <f t="shared" ref="I68:I79" si="5">H68-H67</f>
        <v>10241.931615573616</v>
      </c>
      <c r="J68">
        <f>PI()*SUM(D$2:D68)^2</f>
        <v>9820.3928951270573</v>
      </c>
      <c r="K68">
        <f t="shared" si="2"/>
        <v>50.521032532160461</v>
      </c>
      <c r="L68">
        <f>PI()*SUM(E$2:E68)^2</f>
        <v>10476.319351966185</v>
      </c>
      <c r="M68">
        <f t="shared" si="3"/>
        <v>552.02176223626157</v>
      </c>
    </row>
    <row r="69" spans="1:13" x14ac:dyDescent="0.25">
      <c r="A69">
        <v>2006</v>
      </c>
      <c r="B69">
        <v>2.944</v>
      </c>
      <c r="C69">
        <v>5.2510000000000003</v>
      </c>
      <c r="D69">
        <v>0.32600000000000001</v>
      </c>
      <c r="E69">
        <v>1.1679999999999999</v>
      </c>
      <c r="F69">
        <f>PI()*SUM(B$2:B69)^2</f>
        <v>93800.939687937484</v>
      </c>
      <c r="G69">
        <f t="shared" si="4"/>
        <v>3169.0625386908359</v>
      </c>
      <c r="H69">
        <f>PI()*SUM(C$2:C69)^2</f>
        <v>173540.23194294728</v>
      </c>
      <c r="I69">
        <f t="shared" si="5"/>
        <v>7667.7561033807578</v>
      </c>
      <c r="J69">
        <f>PI()*SUM(D$2:D69)^2</f>
        <v>9935.2482541581958</v>
      </c>
      <c r="K69">
        <f t="shared" si="2"/>
        <v>114.85535903113851</v>
      </c>
      <c r="L69">
        <f>PI()*SUM(E$2:E69)^2</f>
        <v>10904.396587854873</v>
      </c>
      <c r="M69">
        <f t="shared" si="3"/>
        <v>428.07723588868794</v>
      </c>
    </row>
    <row r="70" spans="1:13" x14ac:dyDescent="0.25">
      <c r="A70">
        <v>2007</v>
      </c>
      <c r="B70">
        <v>2.827</v>
      </c>
      <c r="C70">
        <v>4.9320000000000004</v>
      </c>
      <c r="D70">
        <v>0.98500010000000005</v>
      </c>
      <c r="E70">
        <v>1.3069999999999999</v>
      </c>
      <c r="F70">
        <f>PI()*SUM(B$2:B70)^2</f>
        <v>96895.311706377659</v>
      </c>
      <c r="G70">
        <f t="shared" si="4"/>
        <v>3094.3720184401755</v>
      </c>
      <c r="H70">
        <f>PI()*SUM(C$2:C70)^2</f>
        <v>180899.9481205898</v>
      </c>
      <c r="I70">
        <f t="shared" si="5"/>
        <v>7359.7161776425201</v>
      </c>
      <c r="J70">
        <f>PI()*SUM(D$2:D70)^2</f>
        <v>10286.337435119647</v>
      </c>
      <c r="K70">
        <f t="shared" si="2"/>
        <v>351.08918096145135</v>
      </c>
      <c r="L70">
        <f>PI()*SUM(E$2:E70)^2</f>
        <v>11393.580449305826</v>
      </c>
      <c r="M70">
        <f t="shared" si="3"/>
        <v>489.18386145095246</v>
      </c>
    </row>
    <row r="71" spans="1:13" x14ac:dyDescent="0.25">
      <c r="A71">
        <v>2008</v>
      </c>
      <c r="B71">
        <v>4.2480000000000002</v>
      </c>
      <c r="C71">
        <v>7.96</v>
      </c>
      <c r="D71">
        <v>1.6439999999999999</v>
      </c>
      <c r="E71">
        <v>1.8009999999999999</v>
      </c>
      <c r="F71">
        <f>PI()*SUM(B$2:B71)^2</f>
        <v>101639.4983796375</v>
      </c>
      <c r="G71">
        <f t="shared" si="4"/>
        <v>4744.1866732598428</v>
      </c>
      <c r="H71">
        <f>PI()*SUM(C$2:C71)^2</f>
        <v>193100.5511997843</v>
      </c>
      <c r="I71">
        <f t="shared" si="5"/>
        <v>12200.603079194494</v>
      </c>
      <c r="J71">
        <f>PI()*SUM(D$2:D71)^2</f>
        <v>10885.895896630349</v>
      </c>
      <c r="K71">
        <f t="shared" si="2"/>
        <v>599.55846151070182</v>
      </c>
      <c r="L71">
        <f>PI()*SUM(E$2:E71)^2</f>
        <v>12085.243683519919</v>
      </c>
      <c r="M71">
        <f t="shared" si="3"/>
        <v>691.66323421409288</v>
      </c>
    </row>
    <row r="72" spans="1:13" x14ac:dyDescent="0.25">
      <c r="A72">
        <v>2009</v>
      </c>
      <c r="B72">
        <v>3.5910000000000002</v>
      </c>
      <c r="C72">
        <v>6.1319999999999997</v>
      </c>
      <c r="D72">
        <v>1.137</v>
      </c>
      <c r="E72">
        <v>2.4500000000000002</v>
      </c>
      <c r="F72">
        <f>PI()*SUM(B$2:B72)^2</f>
        <v>105738.37967623245</v>
      </c>
      <c r="G72">
        <f t="shared" si="4"/>
        <v>4098.8812965949473</v>
      </c>
      <c r="H72">
        <f>PI()*SUM(C$2:C72)^2</f>
        <v>202770.77899696023</v>
      </c>
      <c r="I72">
        <f t="shared" si="5"/>
        <v>9670.2277971759322</v>
      </c>
      <c r="J72">
        <f>PI()*SUM(D$2:D72)^2</f>
        <v>11310.487736228331</v>
      </c>
      <c r="K72">
        <f t="shared" si="2"/>
        <v>424.59183959798247</v>
      </c>
      <c r="L72">
        <f>PI()*SUM(E$2:E72)^2</f>
        <v>13058.871000615112</v>
      </c>
      <c r="M72">
        <f t="shared" si="3"/>
        <v>973.62731709519358</v>
      </c>
    </row>
    <row r="73" spans="1:13" x14ac:dyDescent="0.25">
      <c r="A73">
        <v>2010</v>
      </c>
      <c r="B73">
        <v>3.363</v>
      </c>
      <c r="C73">
        <v>7.0759999999999996</v>
      </c>
      <c r="D73">
        <v>0.998</v>
      </c>
      <c r="E73">
        <v>1.704</v>
      </c>
      <c r="F73">
        <f>PI()*SUM(B$2:B73)^2</f>
        <v>109650.48477585537</v>
      </c>
      <c r="G73">
        <f t="shared" si="4"/>
        <v>3912.1050996229169</v>
      </c>
      <c r="H73">
        <f>PI()*SUM(C$2:C73)^2</f>
        <v>214223.3172617075</v>
      </c>
      <c r="I73">
        <f t="shared" si="5"/>
        <v>11452.538264747272</v>
      </c>
      <c r="J73">
        <f>PI()*SUM(D$2:D73)^2</f>
        <v>11689.866455644773</v>
      </c>
      <c r="K73">
        <f t="shared" si="2"/>
        <v>379.37871941644153</v>
      </c>
      <c r="L73">
        <f>PI()*SUM(E$2:E73)^2</f>
        <v>13758.27623433209</v>
      </c>
      <c r="M73">
        <f t="shared" si="3"/>
        <v>699.40523371697782</v>
      </c>
    </row>
    <row r="74" spans="1:13" x14ac:dyDescent="0.25">
      <c r="A74">
        <v>2011</v>
      </c>
      <c r="B74">
        <v>4.1500000000000004</v>
      </c>
      <c r="C74">
        <v>5.2030000000000003</v>
      </c>
      <c r="D74">
        <v>0.44</v>
      </c>
      <c r="E74">
        <v>1.5780000000000001</v>
      </c>
      <c r="F74">
        <f>PI()*SUM(B$2:B74)^2</f>
        <v>114576.04149920114</v>
      </c>
      <c r="G74">
        <f t="shared" si="4"/>
        <v>4925.5567233457696</v>
      </c>
      <c r="H74">
        <f>PI()*SUM(C$2:C74)^2</f>
        <v>222845.10541710895</v>
      </c>
      <c r="I74">
        <f t="shared" si="5"/>
        <v>8621.7881554014457</v>
      </c>
      <c r="J74">
        <f>PI()*SUM(D$2:D74)^2</f>
        <v>11859.115363009509</v>
      </c>
      <c r="K74">
        <f t="shared" si="2"/>
        <v>169.24890736473571</v>
      </c>
      <c r="L74">
        <f>PI()*SUM(E$2:E74)^2</f>
        <v>14422.235179652349</v>
      </c>
      <c r="M74">
        <f t="shared" si="3"/>
        <v>663.95894532025886</v>
      </c>
    </row>
    <row r="75" spans="1:13" x14ac:dyDescent="0.25">
      <c r="A75">
        <v>2012</v>
      </c>
      <c r="B75">
        <v>1.179</v>
      </c>
      <c r="C75">
        <v>1.046</v>
      </c>
      <c r="D75">
        <v>0.624</v>
      </c>
      <c r="E75">
        <v>1.476</v>
      </c>
      <c r="F75">
        <f>PI()*SUM(B$2:B75)^2</f>
        <v>115995.11264529552</v>
      </c>
      <c r="G75">
        <f t="shared" si="4"/>
        <v>1419.0711460943858</v>
      </c>
      <c r="H75">
        <f>PI()*SUM(C$2:C75)^2</f>
        <v>224598.9461570062</v>
      </c>
      <c r="I75">
        <f t="shared" si="5"/>
        <v>1753.8407398972486</v>
      </c>
      <c r="J75">
        <f>PI()*SUM(D$2:D75)^2</f>
        <v>12101.226902641369</v>
      </c>
      <c r="K75">
        <f t="shared" si="2"/>
        <v>242.11153963186007</v>
      </c>
      <c r="L75">
        <f>PI()*SUM(E$2:E75)^2</f>
        <v>15057.43799637685</v>
      </c>
      <c r="M75">
        <f t="shared" si="3"/>
        <v>635.20281672450074</v>
      </c>
    </row>
    <row r="76" spans="1:13" x14ac:dyDescent="0.25">
      <c r="A76">
        <v>2013</v>
      </c>
      <c r="B76">
        <v>3.7370000000000001</v>
      </c>
      <c r="C76">
        <v>4.0110000000000001</v>
      </c>
      <c r="D76">
        <v>0.97899999999999998</v>
      </c>
      <c r="E76">
        <v>0.95299999999999996</v>
      </c>
      <c r="F76">
        <f>PI()*SUM(B$2:B76)^2</f>
        <v>120550.76510832555</v>
      </c>
      <c r="G76">
        <f t="shared" si="4"/>
        <v>4555.6524630300264</v>
      </c>
      <c r="H76">
        <f>PI()*SUM(C$2:C76)^2</f>
        <v>231387.96083616841</v>
      </c>
      <c r="I76">
        <f t="shared" si="5"/>
        <v>6789.0146791622101</v>
      </c>
      <c r="J76">
        <f>PI()*SUM(D$2:D76)^2</f>
        <v>12486.00839795528</v>
      </c>
      <c r="K76">
        <f t="shared" si="2"/>
        <v>384.78149531391136</v>
      </c>
      <c r="L76">
        <f>PI()*SUM(E$2:E76)^2</f>
        <v>15474.837835205248</v>
      </c>
      <c r="M76">
        <f t="shared" si="3"/>
        <v>417.39983882839806</v>
      </c>
    </row>
    <row r="77" spans="1:13" x14ac:dyDescent="0.25">
      <c r="A77">
        <v>2014</v>
      </c>
      <c r="B77">
        <v>3.9660000000000002</v>
      </c>
      <c r="C77">
        <v>4.0739999999999998</v>
      </c>
      <c r="D77">
        <v>1.7050000000000001</v>
      </c>
      <c r="E77">
        <v>0.92900000000000005</v>
      </c>
      <c r="F77">
        <f>PI()*SUM(B$2:B77)^2</f>
        <v>125481.55982166904</v>
      </c>
      <c r="G77">
        <f t="shared" si="4"/>
        <v>4930.7947133434936</v>
      </c>
      <c r="H77">
        <f>PI()*SUM(C$2:C77)^2</f>
        <v>238387.08794363262</v>
      </c>
      <c r="I77">
        <f t="shared" si="5"/>
        <v>6999.1271074642136</v>
      </c>
      <c r="J77">
        <f>PI()*SUM(D$2:D77)^2</f>
        <v>13170.51009319699</v>
      </c>
      <c r="K77">
        <f t="shared" si="2"/>
        <v>684.50169524170997</v>
      </c>
      <c r="L77">
        <f>PI()*SUM(E$2:E77)^2</f>
        <v>15887.218722143862</v>
      </c>
      <c r="M77">
        <f t="shared" si="3"/>
        <v>412.38088693861391</v>
      </c>
    </row>
    <row r="78" spans="1:13" x14ac:dyDescent="0.25">
      <c r="A78">
        <v>2015</v>
      </c>
      <c r="B78">
        <v>2.9830000000000001</v>
      </c>
      <c r="C78">
        <v>3.5649999999999999</v>
      </c>
      <c r="D78">
        <v>1.714</v>
      </c>
      <c r="E78">
        <v>1.347</v>
      </c>
      <c r="F78">
        <f>PI()*SUM(B$2:B78)^2</f>
        <v>129255.34527772747</v>
      </c>
      <c r="G78">
        <f t="shared" si="4"/>
        <v>3773.7854560584237</v>
      </c>
      <c r="H78">
        <f>PI()*SUM(C$2:C78)^2</f>
        <v>244597.30876505448</v>
      </c>
      <c r="I78">
        <f t="shared" si="5"/>
        <v>6210.2208214218554</v>
      </c>
      <c r="J78">
        <f>PI()*SUM(D$2:D78)^2</f>
        <v>13877.035248322543</v>
      </c>
      <c r="K78">
        <f t="shared" ref="K78:K79" si="6">J78-J77</f>
        <v>706.52515512555328</v>
      </c>
      <c r="L78">
        <f>PI()*SUM(E$2:E78)^2</f>
        <v>16494.780220116736</v>
      </c>
      <c r="M78">
        <f t="shared" si="3"/>
        <v>607.56149797287435</v>
      </c>
    </row>
    <row r="79" spans="1:13" x14ac:dyDescent="0.25">
      <c r="A79">
        <v>2016</v>
      </c>
      <c r="B79">
        <v>3.4180000000000001</v>
      </c>
      <c r="C79">
        <v>2.778</v>
      </c>
      <c r="D79">
        <v>1.772</v>
      </c>
      <c r="E79">
        <v>1.7549999999999999</v>
      </c>
      <c r="F79">
        <f>PI()*SUM(B$2:B79)^2</f>
        <v>133648.18179551204</v>
      </c>
      <c r="G79">
        <f t="shared" si="4"/>
        <v>4392.8365177845699</v>
      </c>
      <c r="H79">
        <f>PI()*SUM(C$2:C79)^2</f>
        <v>249491.93515819145</v>
      </c>
      <c r="I79">
        <f t="shared" si="5"/>
        <v>4894.6263931369758</v>
      </c>
      <c r="J79">
        <f>PI()*SUM(D$2:D79)^2</f>
        <v>14626.874710217822</v>
      </c>
      <c r="K79">
        <f t="shared" si="6"/>
        <v>749.83946189527887</v>
      </c>
      <c r="L79">
        <f>PI()*SUM(E$2:E79)^2</f>
        <v>17303.472116046007</v>
      </c>
      <c r="M79">
        <f t="shared" si="3"/>
        <v>808.69189592927069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cf-nick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</dc:creator>
  <cp:lastModifiedBy>prs</cp:lastModifiedBy>
  <cp:lastPrinted>2017-04-20T22:04:01Z</cp:lastPrinted>
  <dcterms:created xsi:type="dcterms:W3CDTF">2017-04-14T00:01:09Z</dcterms:created>
  <dcterms:modified xsi:type="dcterms:W3CDTF">2017-05-30T02:03:24Z</dcterms:modified>
</cp:coreProperties>
</file>